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7680" activeTab="2"/>
  </bookViews>
  <sheets>
    <sheet name="ลพบุรี" sheetId="1" r:id="rId1"/>
    <sheet name="สระบุรี" sheetId="2" r:id="rId2"/>
    <sheet name="ปทุมธานี" sheetId="3" r:id="rId3"/>
    <sheet name="นนทบุรี" sheetId="4" r:id="rId4"/>
    <sheet name="อยุธยา" sheetId="5" r:id="rId5"/>
    <sheet name="นครนายก" sheetId="6" r:id="rId6"/>
    <sheet name="สิงห์บุรี" sheetId="7" r:id="rId7"/>
    <sheet name="อ่างทอง" sheetId="8" r:id="rId8"/>
  </sheets>
  <calcPr calcId="124519"/>
</workbook>
</file>

<file path=xl/calcChain.xml><?xml version="1.0" encoding="utf-8"?>
<calcChain xmlns="http://schemas.openxmlformats.org/spreadsheetml/2006/main">
  <c r="K39" i="3"/>
  <c r="J39"/>
  <c r="I39"/>
  <c r="H39"/>
  <c r="G39"/>
  <c r="F39"/>
  <c r="E39"/>
  <c r="D39"/>
  <c r="K15" i="8" l="1"/>
  <c r="J15"/>
  <c r="I15"/>
  <c r="H15"/>
  <c r="G15"/>
  <c r="F15"/>
  <c r="E15"/>
  <c r="J15" i="4" l="1"/>
  <c r="I15"/>
  <c r="H15"/>
  <c r="G15"/>
  <c r="F15"/>
  <c r="E15"/>
  <c r="C15"/>
  <c r="J22" i="7" l="1"/>
  <c r="I22"/>
  <c r="H22"/>
  <c r="G22"/>
  <c r="F22"/>
  <c r="E22"/>
  <c r="C22"/>
  <c r="J11" i="6" l="1"/>
  <c r="I11"/>
  <c r="H11"/>
  <c r="G11"/>
  <c r="F11"/>
  <c r="E11"/>
  <c r="C11"/>
  <c r="J22" i="1"/>
  <c r="I22"/>
  <c r="H22"/>
  <c r="G22"/>
  <c r="F22"/>
  <c r="E22"/>
  <c r="C22"/>
</calcChain>
</file>

<file path=xl/sharedStrings.xml><?xml version="1.0" encoding="utf-8"?>
<sst xmlns="http://schemas.openxmlformats.org/spreadsheetml/2006/main" count="487" uniqueCount="174">
  <si>
    <t>ทำสัญญาเรียบร้อยแล้ว</t>
  </si>
  <si>
    <t>ตรวจรับเรียบร้อยแล้ว</t>
  </si>
  <si>
    <t>ยังไม่ได้ดำเนินการ</t>
  </si>
  <si>
    <t>หมายเหตุ</t>
  </si>
  <si>
    <t>รพ.พระนารายณ์ฯ</t>
  </si>
  <si>
    <t>รพ.บ้านหมี่</t>
  </si>
  <si>
    <t>รพ.พัฒนานิคม</t>
  </si>
  <si>
    <t>รพ.โคกสำโรง</t>
  </si>
  <si>
    <t>รพ.ชัยบาดาล</t>
  </si>
  <si>
    <t>รพ.ท่าวุ้ง</t>
  </si>
  <si>
    <t>รพ.สระโบสถ์</t>
  </si>
  <si>
    <t>รพ.โคกเจริญ</t>
  </si>
  <si>
    <t>รพ.ลำสนธิ</t>
  </si>
  <si>
    <t>รายงานการใช้จ่ายเงินค่าบริการทางการแพทย์ที่เบิกจ่ายในลักษณะงบลงทุน(งบค่าเสื่อม) ปีงบประมาณ 2553-2559)</t>
  </si>
  <si>
    <t xml:space="preserve"> ณ..30..มีนาคม 2560......</t>
  </si>
  <si>
    <t>หน่วยบริการ</t>
  </si>
  <si>
    <t>ปีงบประมาณ</t>
  </si>
  <si>
    <t>จำนวนเงิน</t>
  </si>
  <si>
    <t>รายการ</t>
  </si>
  <si>
    <t>งบประมาณที่ได้รับการจัดสรร (UC)</t>
  </si>
  <si>
    <t>อยู่ระหว่างดำเนินการ</t>
  </si>
  <si>
    <t>อยู่ระหว่างจัดทำ Spec.</t>
  </si>
  <si>
    <t>อยู่ระหว่างการจัดหา</t>
  </si>
  <si>
    <t>อยู่ระหว่างการทำสัญญา</t>
  </si>
  <si>
    <t>ปี2558</t>
  </si>
  <si>
    <t>เงินเหลือจ่าย 20%</t>
  </si>
  <si>
    <t>รอขออนุมัติ อปสข</t>
  </si>
  <si>
    <t>ปี2559</t>
  </si>
  <si>
    <t>เงินเหลือจ่าย 90%</t>
  </si>
  <si>
    <t>ปี 2554</t>
  </si>
  <si>
    <t>งบงวด3จ่ายผู้รับจ้างกรณีคืนเงินค่าปรับ</t>
  </si>
  <si>
    <t>สปสชรอหนังสือจากสำนักกฎหมาย</t>
  </si>
  <si>
    <t>เงินเหลือจ่าย 10%</t>
  </si>
  <si>
    <t>ค่าTele net รอตรวจรับสิ้นมีค60</t>
  </si>
  <si>
    <t>ปี 2558</t>
  </si>
  <si>
    <t>อปสข อนุมัติแล้ว16ธค59</t>
  </si>
  <si>
    <t>เงินเหลือจ่าย 80%</t>
  </si>
  <si>
    <t>รอส่งมอบ</t>
  </si>
  <si>
    <t>ปี2555</t>
  </si>
  <si>
    <t xml:space="preserve">รั้วกำแพงกันน้ำ </t>
  </si>
  <si>
    <t>อปสข อนุมัติแล้ว15 กพ60</t>
  </si>
  <si>
    <t>ปี 2553-55</t>
  </si>
  <si>
    <t>OPD</t>
  </si>
  <si>
    <t>อปสข อนุมัติแล้ว</t>
  </si>
  <si>
    <t>Pipeline</t>
  </si>
  <si>
    <t>ตู้อบ</t>
  </si>
  <si>
    <t>ปี 2559</t>
  </si>
  <si>
    <t>เครื่องวัดความดันโลหิตแบบตั้งโต๊ะ</t>
  </si>
  <si>
    <t>อปสข อนุมัติแล้ว15กพ</t>
  </si>
  <si>
    <t>เงินเหลือจ่ายปี2559</t>
  </si>
  <si>
    <t>รพ.นครนายก</t>
  </si>
  <si>
    <t xml:space="preserve"> เครื่องวัดความดันโลหิตอัตโนมัติแบบมีเครื่องวัดความอิ่มตัวออกซิเจน(ขอใช้เงินเหลือจ่าย)</t>
  </si>
  <si>
    <t>เครื่องชั่งน้ำหนัก แบบดิจิตอล พร้อมที่วัดส่วนสูง  (ขอใช้เงินเหลือจ่าย)</t>
  </si>
  <si>
    <t>โต๊ะคร่อมเตียง(ขอใช้เงินเหลือจ่าย)</t>
  </si>
  <si>
    <t>ม่านกั้นเตียงแบบสามพับเคลื่อนที่(ขอใช้เงินเหลือจ่าย)</t>
  </si>
  <si>
    <t>รถเข็นแสตนเลส 2ชั้น ขนาด 45x73x80(ขอใช้เงินเหลือจ่าย)</t>
  </si>
  <si>
    <t>รพ.บ้านนา</t>
  </si>
  <si>
    <t>ปรับปรุงอาคารกรุงรัตนโกสินทร์ 200 ปี (ขอขยายเวลา)</t>
  </si>
  <si>
    <t>รวม</t>
  </si>
  <si>
    <t>รายงานการใช้จ่ายเงินค่าบริการทางการแพทย์ที่เบิกจ่ายในลักษณะงบลงทุน(งบค่าเสื่อม) ตามประกาศกระทรวงสาธารณสุข 12 ต.ค.2559 ปีงบประมาณ 2559 ลงไป จ.สิงห์บุรี</t>
  </si>
  <si>
    <t>รพ.สิงห์บุรี</t>
  </si>
  <si>
    <t>เครื่องปั่นแยกส่วนประกอบโลหิต</t>
  </si>
  <si>
    <t xml:space="preserve"> -</t>
  </si>
  <si>
    <t>รพ.อินทร์บุรี</t>
  </si>
  <si>
    <t>เครื่องติดตามสัญญาณชีพ</t>
  </si>
  <si>
    <t>แต่งตั้งคณะกรรมการกำหนดคุณลักษณะเฉพาะและราคากลางทุกรายการ</t>
  </si>
  <si>
    <t>ยูนิตทำฟัน</t>
  </si>
  <si>
    <t>เครื่องถ่ายภาพจอประสาทตาดิจิตอล</t>
  </si>
  <si>
    <t>เครื่องเอกซเรย์ฟัน</t>
  </si>
  <si>
    <t>เครื่องวัดความยาวรากฟัน</t>
  </si>
  <si>
    <t>เครื่องกรอฟันแบบเคลื่อนที่ได้</t>
  </si>
  <si>
    <t>เครื่องขูดหินปูน</t>
  </si>
  <si>
    <t>เครื่องปั่นอมันกัม</t>
  </si>
  <si>
    <t>เครื่องฉายแสง</t>
  </si>
  <si>
    <t>รพ.บางระจัน</t>
  </si>
  <si>
    <t>เครื่องกำเนิดไฟฟ้าขนาดไม่น้อยกว่า300 กิโลวัตต์ พร้อมติดตั้ง จำนวน1เครื่อง</t>
  </si>
  <si>
    <t>ขอนุมัติใช้เงินบำรุงสมทบ</t>
  </si>
  <si>
    <t>รพ.ค่ายบางระจัน</t>
  </si>
  <si>
    <t>เครื่องวัดความดันโลหิตแบบบีบมือ</t>
  </si>
  <si>
    <t>รอส่งมอบของ</t>
  </si>
  <si>
    <t>รถบรรทุกดีเซล ขนาด 1 ตัน ขับเคลื่อน 2 ล้อ แบบธรรมดา</t>
  </si>
  <si>
    <t>จัดทำประกาศสอบราคา</t>
  </si>
  <si>
    <t xml:space="preserve">เตียงคนไข้แบบนอนปรับระดับได้ </t>
  </si>
  <si>
    <t xml:space="preserve">แต่งตั้งคณะกรรมการกำหนดคุณลักษณะเฉพาะและราคากลาง </t>
  </si>
  <si>
    <t>รถเข็นผ้าสะอาด</t>
  </si>
  <si>
    <t xml:space="preserve">แต่งตั้งคณะกรรมการกำหนดคุณลักษณะเฉพาะและราคากลาง  </t>
  </si>
  <si>
    <t>รพ.พรหมบุรี</t>
  </si>
  <si>
    <t>ตู้จัดเก็บเอกสารเวชระเบียนผู้ป่วย</t>
  </si>
  <si>
    <t xml:space="preserve"> อยู่ในระหว่างจัดทำเอกสารเบิกจ่าย</t>
  </si>
  <si>
    <t>รพ.ท่าช้าง</t>
  </si>
  <si>
    <t>เครื่องส่องตรวจตา หู คอ จมูก</t>
  </si>
  <si>
    <t>ติดต่อให้ผู้ขายเสนอราคาครุภัณฑ์</t>
  </si>
  <si>
    <t>รายงานการใช้จ่ายเงินค่าบริการทางการแพทย์ที่เบิกจ่ายในลักษณะงบลงทุน(งบค่าเสื่อม)จังหวัดนนทบุรี ปีงบประมาณ 2553-2559</t>
  </si>
  <si>
    <t>รพ.พระนั่งเกล้า</t>
  </si>
  <si>
    <t>ปี2553-2558</t>
  </si>
  <si>
    <t>งบที่ยังไม่ได้ดำเนินการก่อนประกาศกระทรวงฯ (12ต.ค.59) ใช้บังคับ</t>
  </si>
  <si>
    <t>ได้รับอนุมัติแผนจาก อปสข.แล้ว</t>
  </si>
  <si>
    <t>งบ 90% + งบ 10%</t>
  </si>
  <si>
    <t>รพ.บางกรวย</t>
  </si>
  <si>
    <t>รพ.บางใหญ่</t>
  </si>
  <si>
    <t>รพ.บางบัวทอง</t>
  </si>
  <si>
    <t>รพ.ไทรน้อย</t>
  </si>
  <si>
    <t>รพ.ปากเกร็ด</t>
  </si>
  <si>
    <t>รพ.บางบัวทอง 2</t>
  </si>
  <si>
    <t>จังหวัดอ่างทอง</t>
  </si>
  <si>
    <t>รพ.โพธิ์ทอง</t>
  </si>
  <si>
    <t>รพ.ป่าโมก</t>
  </si>
  <si>
    <t>-</t>
  </si>
  <si>
    <t>เหลือเงิน 5803.47</t>
  </si>
  <si>
    <t>รพ.ไชโย</t>
  </si>
  <si>
    <t>เครื่องผนึกซองพลาสติกสำหรับใส่เครื่องมือแพทย์เพื่ออบฆ่าเชื้อ</t>
  </si>
  <si>
    <t>ตู้เย็นเก็บวัคซีน 2 ประตูขนาดไม่น้อยกว่า 9คิว</t>
  </si>
  <si>
    <t>เครื่องปั่นแยกสาร</t>
  </si>
  <si>
    <t>เครื่องมือตรวจกล่องเสียง</t>
  </si>
  <si>
    <t>รวมเป็นเงิน</t>
  </si>
  <si>
    <t>รพ.ปทุมธานี</t>
  </si>
  <si>
    <t>รพ.คลองหลวง</t>
  </si>
  <si>
    <t>รพ.ธัญบุรี</t>
  </si>
  <si>
    <t>รพ.ประชาธิปัตย์</t>
  </si>
  <si>
    <t>รพ.หนองเสือ</t>
  </si>
  <si>
    <t>รพ.ลาดหลุมแก้ว</t>
  </si>
  <si>
    <t>รพ.สามโคก</t>
  </si>
  <si>
    <t>รวมทั้งหมด</t>
  </si>
  <si>
    <t xml:space="preserve">รายงานการใช้จ่ายเงินค่าบริการทางการแพทย์ที่เบิกจ่ายในลักษณะงบลงทุน(งบค่าเสื่อม) ปีงบประมาณ 2553-2559)  จังหวัดปทุมธานี   </t>
  </si>
  <si>
    <t xml:space="preserve"> ณ..12 เมษายน 2560......ทุกรายการผ่านการอนุมัติจากอปสข.แล้ว</t>
  </si>
  <si>
    <t>ชื่อแม่ข่าย</t>
  </si>
  <si>
    <t>ชื่อหน่วยบริการ</t>
  </si>
  <si>
    <t>ระดับหน่วยบริการ</t>
  </si>
  <si>
    <t>รพ.สต.บางเตย ม.9</t>
  </si>
  <si>
    <t>เงิน 20% เปลี่ยนแปลงรายการจากสิ่งก่อสร้างเป็น ครุภัณฑ์ 5 รายการ</t>
  </si>
  <si>
    <t>สปสชแจ้งอนุมัติที่ สปสช.5.39 /ว 117 ลงวันที่ 20 มีนาคม  2560</t>
  </si>
  <si>
    <t>เงิน 20% ขอเปลี่ยนแปลงรายการเป็นครุภัณฑ์ 3 รายการ</t>
  </si>
  <si>
    <t>อนุมัติในอปสข.ครั้งที่1วันที่20 มค60</t>
  </si>
  <si>
    <t>เงิน 90 % ขอเปลี่ยนแปลงรายการเป็นครุภัณฑ์7รายการ</t>
  </si>
  <si>
    <t>เงิน90%ขอเปลี่ยนแปลงรายการ 1รายการ</t>
  </si>
  <si>
    <t>อนุมัติในอปสข.ครั้งที่9/2559วันที่16 กย59</t>
  </si>
  <si>
    <t>รพ.สต.คลองหนึ่ง ม.13</t>
  </si>
  <si>
    <t>2554-2556</t>
  </si>
  <si>
    <t>เงินเหลือจ่าย 90% ขอใช้สิ่งก่อสร้าง 2รายการ</t>
  </si>
  <si>
    <t>2554 -2558</t>
  </si>
  <si>
    <t>เงินเหลือจ่าย 90% ซื้อครุภัณฑ์ 15 รายการ</t>
  </si>
  <si>
    <t>2551-2558</t>
  </si>
  <si>
    <t>เงินเหลือจ่าย 90% ซื้อครุภัณฑ์21 รายการ สิ่งก่อสร้าง1รายการ</t>
  </si>
  <si>
    <t>รพ.สต.คลองพระอุดม</t>
  </si>
  <si>
    <t>เงินเหลือจ่าย 90% ซื้อครุภัณฑ์ 1 รายการ</t>
  </si>
  <si>
    <t>รพสต.บางเตย ม.9</t>
  </si>
  <si>
    <t>อนุมัติในอปสข.ครั้งที่7/2559วันที่17มิย59</t>
  </si>
  <si>
    <t>รพสต.กระแชง</t>
  </si>
  <si>
    <t>รพ.สต.หน้าไม้ หมู่ 5</t>
  </si>
  <si>
    <t>รพ.สต.คูบางหลวง หมู่ 1</t>
  </si>
  <si>
    <t>เงินเหลือจ่าย 90%ซื้อครุภัณฑ์ 1 รายการ</t>
  </si>
  <si>
    <t>รพ.สต.คูบางหลวง หมู่ 6</t>
  </si>
  <si>
    <t>รพ.สต.ระแหง</t>
  </si>
  <si>
    <t>เงินเหลือจ่าย 90%ซื้อครุภัณฑ์ 2 รายการ</t>
  </si>
  <si>
    <t>รพ.สต.บางกระบือ</t>
  </si>
  <si>
    <t>รพ.สต.บางโพธิ์เหนือ</t>
  </si>
  <si>
    <t>รพ.สต.คลองควาย</t>
  </si>
  <si>
    <t>รพ.สต.สามโคก</t>
  </si>
  <si>
    <t>เงินเหลือจ่าย 90% ซื้อครุภัณฑ์ 3 รายการ</t>
  </si>
  <si>
    <t>รพ.สต.ท้ายเกาะ</t>
  </si>
  <si>
    <t>เงินเหลือจ่าย 90% ซื้อครุภัณฑ์ 2 รายการ</t>
  </si>
  <si>
    <t>รพ.สต.บางเตย ม.1</t>
  </si>
  <si>
    <t>รพ.สต.เชียงรากใหญ่</t>
  </si>
  <si>
    <t>รพ.สต.เชียงรากน้อย</t>
  </si>
  <si>
    <t>รพ.สต.บ้านงิ้ว</t>
  </si>
  <si>
    <t>รพ.สต.ธาตุทอง</t>
  </si>
  <si>
    <t>รพ.สต.ลาดหลุมแก้ว</t>
  </si>
  <si>
    <t>รพ.สต.บ่อเงิน</t>
  </si>
  <si>
    <t>รพ.สต.หน้าไม้ หมู่ 11</t>
  </si>
  <si>
    <t>รพ.สต.คูขวาง</t>
  </si>
  <si>
    <t>สอน.เฉลิมพระเกียรติฯต.บ่อเงิน</t>
  </si>
  <si>
    <t>เงินเหลือจ่าย 90% ซื้อครุภัณฑ์ 4 รายการ</t>
  </si>
  <si>
    <t>อนุมัติในอปสข.ครั้งที่12/2559วันที่16 ธค59</t>
  </si>
  <si>
    <t>รพสต.บึงสนั่น</t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</si>
</sst>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_-;\-* #,##0.0_-;_-* &quot;-&quot;??_-;_-@_-"/>
    <numFmt numFmtId="190" formatCode="_(* #,##0_);_(* \(#,##0\);_(* &quot;-&quot;??_);_(@_)"/>
    <numFmt numFmtId="191" formatCode="#,##0.00_ ;\-#,##0.00\ "/>
  </numFmts>
  <fonts count="53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4"/>
      <name val="Angsana New"/>
      <family val="1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color theme="1"/>
      <name val="Tahoma"/>
      <family val="2"/>
    </font>
    <font>
      <b/>
      <sz val="11"/>
      <color indexed="63"/>
      <name val="Tahoma"/>
      <family val="2"/>
      <charset val="222"/>
    </font>
    <font>
      <sz val="12"/>
      <name val="Times New Roman"/>
      <family val="1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color theme="1"/>
      <name val="TH SarabunPSK"/>
      <family val="2"/>
      <charset val="222"/>
    </font>
    <font>
      <sz val="14"/>
      <name val="Angsana New"/>
      <charset val="222"/>
    </font>
    <font>
      <sz val="16"/>
      <color indexed="8"/>
      <name val="TH SarabunPSK"/>
      <family val="2"/>
      <charset val="222"/>
    </font>
    <font>
      <sz val="10"/>
      <color indexed="64"/>
      <name val="Arial"/>
      <family val="2"/>
    </font>
    <font>
      <sz val="12"/>
      <name val="Times New Roman"/>
      <family val="1"/>
      <charset val="22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4"/>
      <name val="TH SarabunIT๙"/>
      <family val="2"/>
    </font>
    <font>
      <sz val="11"/>
      <color indexed="8"/>
      <name val="Tahoma"/>
      <family val="2"/>
    </font>
    <font>
      <sz val="14"/>
      <name val="Cordia New"/>
      <family val="2"/>
    </font>
    <font>
      <sz val="10"/>
      <name val="MS Sans Serif"/>
      <family val="2"/>
      <charset val="222"/>
    </font>
    <font>
      <b/>
      <sz val="14"/>
      <color indexed="0"/>
      <name val="Lucida Grande"/>
    </font>
    <font>
      <sz val="14"/>
      <color indexed="8"/>
      <name val="TH SarabunPSK"/>
      <family val="2"/>
    </font>
    <font>
      <sz val="11"/>
      <color theme="1"/>
      <name val="Tahoma"/>
      <family val="2"/>
      <scheme val="minor"/>
    </font>
    <font>
      <sz val="12"/>
      <color theme="1"/>
      <name val="Tahoma"/>
      <family val="2"/>
      <scheme val="minor"/>
    </font>
    <font>
      <b/>
      <sz val="14"/>
      <name val="Angsana New"/>
      <family val="1"/>
    </font>
    <font>
      <sz val="14"/>
      <name val="Tahoma"/>
      <family val="2"/>
      <charset val="222"/>
      <scheme val="minor"/>
    </font>
    <font>
      <sz val="16"/>
      <name val="Angsana New"/>
      <family val="1"/>
    </font>
    <font>
      <b/>
      <sz val="16"/>
      <name val="Angsana New"/>
      <family val="1"/>
    </font>
    <font>
      <b/>
      <sz val="14"/>
      <name val="AngsanaUPC"/>
      <family val="1"/>
    </font>
    <font>
      <sz val="14"/>
      <name val="AngsanaUPC"/>
      <family val="1"/>
    </font>
    <font>
      <sz val="14"/>
      <color theme="1"/>
      <name val="Angsana New"/>
      <family val="1"/>
    </font>
    <font>
      <sz val="16"/>
      <name val="TH SarabunPSK"/>
      <family val="2"/>
    </font>
    <font>
      <sz val="14"/>
      <color theme="1"/>
      <name val="Tahoma"/>
      <family val="2"/>
      <charset val="222"/>
      <scheme val="minor"/>
    </font>
    <font>
      <b/>
      <sz val="14"/>
      <color theme="1"/>
      <name val="Angsana New"/>
      <family val="1"/>
    </font>
    <font>
      <sz val="12"/>
      <color theme="1"/>
      <name val="Angsana New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57">
    <xf numFmtId="0" fontId="0" fillId="0" borderId="0"/>
    <xf numFmtId="43" fontId="1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6" fillId="4" borderId="0" applyNumberFormat="0" applyBorder="0" applyAlignment="0" applyProtection="0"/>
    <xf numFmtId="0" fontId="7" fillId="21" borderId="2" applyNumberFormat="0" applyAlignment="0" applyProtection="0"/>
    <xf numFmtId="0" fontId="8" fillId="22" borderId="3" applyNumberFormat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8" borderId="2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9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3" fillId="0" borderId="0"/>
    <xf numFmtId="0" fontId="4" fillId="24" borderId="8" applyNumberFormat="0" applyFont="0" applyAlignment="0" applyProtection="0"/>
    <xf numFmtId="0" fontId="20" fillId="21" borderId="9" applyNumberFormat="0" applyAlignment="0" applyProtection="0"/>
    <xf numFmtId="0" fontId="21" fillId="0" borderId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21" fillId="0" borderId="0"/>
    <xf numFmtId="0" fontId="2" fillId="0" borderId="0"/>
    <xf numFmtId="0" fontId="25" fillId="0" borderId="0"/>
    <xf numFmtId="0" fontId="26" fillId="0" borderId="0"/>
    <xf numFmtId="43" fontId="27" fillId="0" borderId="0" applyFont="0" applyFill="0" applyBorder="0" applyAlignment="0" applyProtection="0"/>
    <xf numFmtId="0" fontId="9" fillId="0" borderId="0"/>
    <xf numFmtId="0" fontId="9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187" fontId="2" fillId="0" borderId="0" applyFont="0" applyFill="0" applyBorder="0" applyAlignment="0" applyProtection="0"/>
    <xf numFmtId="0" fontId="28" fillId="0" borderId="0"/>
    <xf numFmtId="0" fontId="15" fillId="0" borderId="0" applyNumberFormat="0" applyFill="0" applyBorder="0" applyAlignment="0" applyProtection="0">
      <alignment vertical="top"/>
      <protection locked="0"/>
    </xf>
    <xf numFmtId="188" fontId="3" fillId="0" borderId="0" applyFont="0" applyFill="0" applyBorder="0" applyAlignment="0" applyProtection="0"/>
    <xf numFmtId="0" fontId="29" fillId="0" borderId="0"/>
    <xf numFmtId="187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18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187" fontId="39" fillId="0" borderId="0" applyFont="0" applyFill="0" applyBorder="0" applyAlignment="0" applyProtection="0"/>
    <xf numFmtId="187" fontId="3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3" fillId="0" borderId="0"/>
    <xf numFmtId="0" fontId="38" fillId="0" borderId="0"/>
    <xf numFmtId="0" fontId="39" fillId="0" borderId="0"/>
    <xf numFmtId="0" fontId="1" fillId="0" borderId="0"/>
    <xf numFmtId="0" fontId="30" fillId="0" borderId="0"/>
    <xf numFmtId="0" fontId="1" fillId="0" borderId="0"/>
    <xf numFmtId="0" fontId="21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1" fillId="0" borderId="0"/>
    <xf numFmtId="0" fontId="31" fillId="0" borderId="0" applyNumberFormat="0" applyFont="0" applyBorder="0" applyProtection="0"/>
    <xf numFmtId="0" fontId="31" fillId="0" borderId="0"/>
    <xf numFmtId="0" fontId="34" fillId="0" borderId="0"/>
    <xf numFmtId="0" fontId="9" fillId="0" borderId="0"/>
    <xf numFmtId="0" fontId="28" fillId="0" borderId="0"/>
    <xf numFmtId="0" fontId="38" fillId="0" borderId="0"/>
    <xf numFmtId="0" fontId="30" fillId="0" borderId="0"/>
    <xf numFmtId="0" fontId="38" fillId="0" borderId="0"/>
    <xf numFmtId="0" fontId="32" fillId="0" borderId="0"/>
    <xf numFmtId="0" fontId="3" fillId="0" borderId="0"/>
    <xf numFmtId="0" fontId="39" fillId="0" borderId="0"/>
    <xf numFmtId="0" fontId="39" fillId="0" borderId="0"/>
    <xf numFmtId="0" fontId="1" fillId="0" borderId="0"/>
    <xf numFmtId="0" fontId="3" fillId="0" borderId="0"/>
    <xf numFmtId="0" fontId="35" fillId="0" borderId="0"/>
    <xf numFmtId="0" fontId="3" fillId="0" borderId="0"/>
    <xf numFmtId="0" fontId="32" fillId="0" borderId="0"/>
    <xf numFmtId="0" fontId="1" fillId="0" borderId="0"/>
    <xf numFmtId="0" fontId="32" fillId="0" borderId="0"/>
    <xf numFmtId="0" fontId="3" fillId="0" borderId="0"/>
    <xf numFmtId="0" fontId="38" fillId="0" borderId="0"/>
    <xf numFmtId="0" fontId="3" fillId="24" borderId="8" applyNumberFormat="0" applyFont="0" applyAlignment="0" applyProtection="0"/>
    <xf numFmtId="9" fontId="3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3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188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189" fontId="3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8" fillId="0" borderId="0"/>
    <xf numFmtId="0" fontId="1" fillId="0" borderId="0"/>
    <xf numFmtId="0" fontId="38" fillId="0" borderId="0"/>
    <xf numFmtId="0" fontId="3" fillId="0" borderId="0"/>
    <xf numFmtId="0" fontId="34" fillId="0" borderId="0"/>
    <xf numFmtId="0" fontId="3" fillId="0" borderId="0"/>
    <xf numFmtId="0" fontId="9" fillId="0" borderId="0"/>
    <xf numFmtId="0" fontId="3" fillId="0" borderId="0"/>
    <xf numFmtId="0" fontId="32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4" fillId="0" borderId="0"/>
    <xf numFmtId="0" fontId="30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1" fillId="0" borderId="0"/>
    <xf numFmtId="0" fontId="3" fillId="0" borderId="0"/>
    <xf numFmtId="0" fontId="3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4" fillId="0" borderId="0"/>
    <xf numFmtId="0" fontId="9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9" fillId="0" borderId="0"/>
    <xf numFmtId="0" fontId="3" fillId="0" borderId="0"/>
    <xf numFmtId="0" fontId="1" fillId="0" borderId="0"/>
    <xf numFmtId="0" fontId="1" fillId="0" borderId="0"/>
    <xf numFmtId="0" fontId="37" fillId="0" borderId="0"/>
    <xf numFmtId="0" fontId="25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 applyFill="0"/>
    <xf numFmtId="0" fontId="4" fillId="0" borderId="0"/>
    <xf numFmtId="0" fontId="1" fillId="0" borderId="0"/>
    <xf numFmtId="0" fontId="3" fillId="0" borderId="0"/>
    <xf numFmtId="0" fontId="32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1" fillId="0" borderId="0"/>
    <xf numFmtId="0" fontId="21" fillId="0" borderId="0"/>
    <xf numFmtId="0" fontId="4" fillId="0" borderId="0"/>
    <xf numFmtId="0" fontId="4" fillId="24" borderId="13" applyNumberFormat="0" applyFont="0" applyAlignment="0" applyProtection="0"/>
  </cellStyleXfs>
  <cellXfs count="278">
    <xf numFmtId="0" fontId="0" fillId="0" borderId="0" xfId="0"/>
    <xf numFmtId="0" fontId="40" fillId="2" borderId="0" xfId="58" applyFont="1" applyFill="1" applyBorder="1" applyAlignment="1" applyProtection="1">
      <alignment horizontal="left" vertical="center"/>
    </xf>
    <xf numFmtId="0" fontId="40" fillId="2" borderId="0" xfId="58" applyFont="1" applyFill="1" applyBorder="1" applyAlignment="1" applyProtection="1">
      <alignment horizontal="center" vertical="center"/>
    </xf>
    <xf numFmtId="0" fontId="40" fillId="2" borderId="0" xfId="58" applyFont="1" applyFill="1" applyBorder="1" applyAlignment="1" applyProtection="1">
      <alignment horizontal="right" vertical="center"/>
    </xf>
    <xf numFmtId="0" fontId="41" fillId="0" borderId="0" xfId="0" applyFont="1"/>
    <xf numFmtId="0" fontId="40" fillId="2" borderId="15" xfId="58" applyFont="1" applyFill="1" applyBorder="1" applyAlignment="1" applyProtection="1">
      <alignment horizontal="center" vertical="center" wrapText="1"/>
    </xf>
    <xf numFmtId="0" fontId="41" fillId="0" borderId="0" xfId="0" applyFont="1" applyAlignment="1">
      <alignment horizontal="right"/>
    </xf>
    <xf numFmtId="0" fontId="42" fillId="2" borderId="25" xfId="0" applyFont="1" applyFill="1" applyBorder="1"/>
    <xf numFmtId="0" fontId="42" fillId="2" borderId="26" xfId="58" applyFont="1" applyFill="1" applyBorder="1" applyAlignment="1" applyProtection="1">
      <alignment horizontal="center" vertical="center" wrapText="1"/>
    </xf>
    <xf numFmtId="188" fontId="42" fillId="2" borderId="16" xfId="1" applyNumberFormat="1" applyFont="1" applyFill="1" applyBorder="1" applyAlignment="1" applyProtection="1">
      <alignment horizontal="right" vertical="center" wrapText="1"/>
    </xf>
    <xf numFmtId="0" fontId="42" fillId="2" borderId="27" xfId="58" applyFont="1" applyFill="1" applyBorder="1" applyAlignment="1" applyProtection="1">
      <alignment horizontal="left" vertical="center" wrapText="1"/>
    </xf>
    <xf numFmtId="188" fontId="42" fillId="2" borderId="16" xfId="1" applyNumberFormat="1" applyFont="1" applyFill="1" applyBorder="1" applyAlignment="1" applyProtection="1">
      <alignment horizontal="center" vertical="center" wrapText="1"/>
    </xf>
    <xf numFmtId="3" fontId="42" fillId="2" borderId="27" xfId="58" applyNumberFormat="1" applyFont="1" applyFill="1" applyBorder="1" applyAlignment="1" applyProtection="1">
      <alignment horizontal="right" vertical="center" wrapText="1"/>
    </xf>
    <xf numFmtId="188" fontId="42" fillId="2" borderId="28" xfId="1" applyNumberFormat="1" applyFont="1" applyFill="1" applyBorder="1" applyAlignment="1" applyProtection="1">
      <alignment horizontal="center" vertical="center" wrapText="1"/>
    </xf>
    <xf numFmtId="0" fontId="42" fillId="2" borderId="29" xfId="0" applyFont="1" applyFill="1" applyBorder="1"/>
    <xf numFmtId="0" fontId="42" fillId="2" borderId="30" xfId="58" applyFont="1" applyFill="1" applyBorder="1" applyAlignment="1" applyProtection="1">
      <alignment horizontal="center" vertical="center" wrapText="1"/>
    </xf>
    <xf numFmtId="187" fontId="42" fillId="2" borderId="31" xfId="117" applyFont="1" applyFill="1" applyBorder="1" applyAlignment="1">
      <alignment horizontal="right"/>
    </xf>
    <xf numFmtId="0" fontId="42" fillId="2" borderId="32" xfId="58" applyFont="1" applyFill="1" applyBorder="1" applyAlignment="1" applyProtection="1">
      <alignment horizontal="left" vertical="center" wrapText="1"/>
    </xf>
    <xf numFmtId="187" fontId="42" fillId="2" borderId="31" xfId="117" applyFont="1" applyFill="1" applyBorder="1"/>
    <xf numFmtId="3" fontId="42" fillId="2" borderId="32" xfId="58" applyNumberFormat="1" applyFont="1" applyFill="1" applyBorder="1" applyAlignment="1" applyProtection="1">
      <alignment horizontal="right" vertical="center" wrapText="1"/>
    </xf>
    <xf numFmtId="188" fontId="42" fillId="2" borderId="33" xfId="1" applyNumberFormat="1" applyFont="1" applyFill="1" applyBorder="1" applyAlignment="1" applyProtection="1">
      <alignment horizontal="center" vertical="center" wrapText="1"/>
    </xf>
    <xf numFmtId="0" fontId="42" fillId="2" borderId="1" xfId="0" applyFont="1" applyFill="1" applyBorder="1"/>
    <xf numFmtId="0" fontId="42" fillId="2" borderId="34" xfId="58" applyFont="1" applyFill="1" applyBorder="1" applyAlignment="1" applyProtection="1">
      <alignment horizontal="center" vertical="center" wrapText="1"/>
    </xf>
    <xf numFmtId="188" fontId="42" fillId="2" borderId="1" xfId="1" applyNumberFormat="1" applyFont="1" applyFill="1" applyBorder="1" applyAlignment="1" applyProtection="1">
      <alignment horizontal="right" vertical="center" wrapText="1"/>
    </xf>
    <xf numFmtId="0" fontId="42" fillId="2" borderId="35" xfId="58" applyFont="1" applyFill="1" applyBorder="1" applyAlignment="1" applyProtection="1">
      <alignment horizontal="left" vertical="center" wrapText="1"/>
    </xf>
    <xf numFmtId="4" fontId="42" fillId="2" borderId="35" xfId="58" applyNumberFormat="1" applyFont="1" applyFill="1" applyBorder="1" applyAlignment="1" applyProtection="1">
      <alignment horizontal="right" vertical="center" wrapText="1"/>
    </xf>
    <xf numFmtId="43" fontId="42" fillId="2" borderId="1" xfId="1" applyNumberFormat="1" applyFont="1" applyFill="1" applyBorder="1" applyAlignment="1" applyProtection="1">
      <alignment horizontal="right" vertical="center" wrapText="1"/>
    </xf>
    <xf numFmtId="4" fontId="42" fillId="2" borderId="36" xfId="58" applyNumberFormat="1" applyFont="1" applyFill="1" applyBorder="1" applyAlignment="1" applyProtection="1">
      <alignment horizontal="right" vertical="center" wrapText="1"/>
    </xf>
    <xf numFmtId="188" fontId="42" fillId="2" borderId="37" xfId="1" applyNumberFormat="1" applyFont="1" applyFill="1" applyBorder="1" applyAlignment="1" applyProtection="1">
      <alignment horizontal="center" vertical="center" wrapText="1"/>
    </xf>
    <xf numFmtId="43" fontId="42" fillId="2" borderId="1" xfId="1" applyNumberFormat="1" applyFont="1" applyFill="1" applyBorder="1" applyAlignment="1" applyProtection="1">
      <alignment horizontal="center" vertical="center" wrapText="1"/>
    </xf>
    <xf numFmtId="0" fontId="42" fillId="2" borderId="1" xfId="58" applyFont="1" applyFill="1" applyBorder="1" applyAlignment="1" applyProtection="1">
      <alignment horizontal="center" vertical="center" wrapText="1"/>
    </xf>
    <xf numFmtId="3" fontId="42" fillId="2" borderId="35" xfId="58" applyNumberFormat="1" applyFont="1" applyFill="1" applyBorder="1" applyAlignment="1" applyProtection="1">
      <alignment horizontal="right" vertical="center" wrapText="1"/>
    </xf>
    <xf numFmtId="0" fontId="42" fillId="2" borderId="16" xfId="0" applyFont="1" applyFill="1" applyBorder="1"/>
    <xf numFmtId="4" fontId="42" fillId="2" borderId="27" xfId="58" applyNumberFormat="1" applyFont="1" applyFill="1" applyBorder="1" applyAlignment="1" applyProtection="1">
      <alignment horizontal="right" vertical="center" wrapText="1"/>
    </xf>
    <xf numFmtId="0" fontId="42" fillId="2" borderId="16" xfId="58" applyFont="1" applyFill="1" applyBorder="1" applyAlignment="1" applyProtection="1">
      <alignment horizontal="center" vertical="center" wrapText="1"/>
    </xf>
    <xf numFmtId="0" fontId="42" fillId="2" borderId="31" xfId="0" applyFont="1" applyFill="1" applyBorder="1"/>
    <xf numFmtId="4" fontId="42" fillId="2" borderId="32" xfId="58" applyNumberFormat="1" applyFont="1" applyFill="1" applyBorder="1" applyAlignment="1" applyProtection="1">
      <alignment horizontal="right" vertical="center" wrapText="1"/>
    </xf>
    <xf numFmtId="0" fontId="42" fillId="2" borderId="38" xfId="58" applyFont="1" applyFill="1" applyBorder="1"/>
    <xf numFmtId="190" fontId="42" fillId="2" borderId="31" xfId="117" applyNumberFormat="1" applyFont="1" applyFill="1" applyBorder="1" applyAlignment="1">
      <alignment horizontal="center"/>
    </xf>
    <xf numFmtId="0" fontId="42" fillId="2" borderId="21" xfId="0" applyFont="1" applyFill="1" applyBorder="1"/>
    <xf numFmtId="190" fontId="42" fillId="2" borderId="31" xfId="117" applyNumberFormat="1" applyFont="1" applyFill="1" applyBorder="1" applyAlignment="1">
      <alignment horizontal="right"/>
    </xf>
    <xf numFmtId="0" fontId="42" fillId="2" borderId="39" xfId="0" applyFont="1" applyFill="1" applyBorder="1" applyAlignment="1">
      <alignment vertical="center"/>
    </xf>
    <xf numFmtId="0" fontId="42" fillId="2" borderId="0" xfId="58" applyFont="1" applyFill="1"/>
    <xf numFmtId="3" fontId="42" fillId="2" borderId="11" xfId="58" applyNumberFormat="1" applyFont="1" applyFill="1" applyBorder="1" applyAlignment="1" applyProtection="1">
      <alignment horizontal="right" vertical="center" wrapText="1"/>
    </xf>
    <xf numFmtId="190" fontId="42" fillId="2" borderId="16" xfId="117" applyNumberFormat="1" applyFont="1" applyFill="1" applyBorder="1" applyAlignment="1">
      <alignment horizontal="right"/>
    </xf>
    <xf numFmtId="0" fontId="42" fillId="2" borderId="16" xfId="58" applyFont="1" applyFill="1" applyBorder="1" applyAlignment="1" applyProtection="1">
      <alignment horizontal="left" vertical="center" wrapText="1"/>
    </xf>
    <xf numFmtId="4" fontId="42" fillId="2" borderId="16" xfId="58" applyNumberFormat="1" applyFont="1" applyFill="1" applyBorder="1" applyAlignment="1" applyProtection="1">
      <alignment horizontal="right" vertical="center" wrapText="1"/>
    </xf>
    <xf numFmtId="190" fontId="42" fillId="2" borderId="16" xfId="117" applyNumberFormat="1" applyFont="1" applyFill="1" applyBorder="1"/>
    <xf numFmtId="3" fontId="42" fillId="2" borderId="16" xfId="58" applyNumberFormat="1" applyFont="1" applyFill="1" applyBorder="1" applyAlignment="1" applyProtection="1">
      <alignment horizontal="right" vertical="center" wrapText="1"/>
    </xf>
    <xf numFmtId="190" fontId="42" fillId="2" borderId="16" xfId="117" applyNumberFormat="1" applyFont="1" applyFill="1" applyBorder="1" applyAlignment="1">
      <alignment horizontal="center"/>
    </xf>
    <xf numFmtId="0" fontId="42" fillId="2" borderId="21" xfId="58" applyFont="1" applyFill="1" applyBorder="1" applyAlignment="1" applyProtection="1">
      <alignment horizontal="center" vertical="center" wrapText="1"/>
    </xf>
    <xf numFmtId="190" fontId="42" fillId="2" borderId="21" xfId="117" applyNumberFormat="1" applyFont="1" applyFill="1" applyBorder="1" applyAlignment="1">
      <alignment horizontal="right"/>
    </xf>
    <xf numFmtId="0" fontId="42" fillId="2" borderId="21" xfId="58" applyFont="1" applyFill="1" applyBorder="1" applyAlignment="1" applyProtection="1">
      <alignment horizontal="left" vertical="center" wrapText="1"/>
    </xf>
    <xf numFmtId="4" fontId="42" fillId="2" borderId="21" xfId="58" applyNumberFormat="1" applyFont="1" applyFill="1" applyBorder="1" applyAlignment="1" applyProtection="1">
      <alignment horizontal="right" vertical="center" wrapText="1"/>
    </xf>
    <xf numFmtId="3" fontId="42" fillId="2" borderId="21" xfId="58" applyNumberFormat="1" applyFont="1" applyFill="1" applyBorder="1" applyAlignment="1" applyProtection="1">
      <alignment horizontal="right" vertical="center" wrapText="1"/>
    </xf>
    <xf numFmtId="190" fontId="42" fillId="2" borderId="21" xfId="117" applyNumberFormat="1" applyFont="1" applyFill="1" applyBorder="1"/>
    <xf numFmtId="190" fontId="42" fillId="2" borderId="21" xfId="117" applyNumberFormat="1" applyFont="1" applyFill="1" applyBorder="1" applyAlignment="1">
      <alignment horizontal="center"/>
    </xf>
    <xf numFmtId="188" fontId="42" fillId="2" borderId="21" xfId="1" applyNumberFormat="1" applyFont="1" applyFill="1" applyBorder="1" applyAlignment="1" applyProtection="1">
      <alignment horizontal="right" vertical="center" wrapText="1"/>
    </xf>
    <xf numFmtId="0" fontId="42" fillId="2" borderId="31" xfId="58" applyFont="1" applyFill="1" applyBorder="1" applyAlignment="1" applyProtection="1">
      <alignment horizontal="center" vertical="center" wrapText="1"/>
    </xf>
    <xf numFmtId="188" fontId="42" fillId="2" borderId="31" xfId="1" applyNumberFormat="1" applyFont="1" applyFill="1" applyBorder="1" applyAlignment="1" applyProtection="1">
      <alignment horizontal="right" vertical="center" wrapText="1"/>
    </xf>
    <xf numFmtId="4" fontId="42" fillId="2" borderId="31" xfId="58" applyNumberFormat="1" applyFont="1" applyFill="1" applyBorder="1" applyAlignment="1" applyProtection="1">
      <alignment horizontal="right" vertical="center" wrapText="1"/>
    </xf>
    <xf numFmtId="188" fontId="42" fillId="2" borderId="31" xfId="1" applyNumberFormat="1" applyFont="1" applyFill="1" applyBorder="1" applyAlignment="1" applyProtection="1">
      <alignment horizontal="center" vertical="center" wrapText="1"/>
    </xf>
    <xf numFmtId="3" fontId="42" fillId="2" borderId="31" xfId="58" applyNumberFormat="1" applyFont="1" applyFill="1" applyBorder="1" applyAlignment="1" applyProtection="1">
      <alignment horizontal="right" vertical="center" wrapText="1"/>
    </xf>
    <xf numFmtId="43" fontId="42" fillId="2" borderId="1" xfId="1" applyFont="1" applyFill="1" applyBorder="1" applyAlignment="1" applyProtection="1">
      <alignment horizontal="right" vertical="center" wrapText="1"/>
    </xf>
    <xf numFmtId="43" fontId="42" fillId="2" borderId="1" xfId="1" applyFont="1" applyFill="1" applyBorder="1" applyAlignment="1" applyProtection="1">
      <alignment horizontal="center" vertical="center" wrapText="1"/>
    </xf>
    <xf numFmtId="188" fontId="42" fillId="2" borderId="40" xfId="1" applyNumberFormat="1" applyFont="1" applyFill="1" applyBorder="1" applyAlignment="1" applyProtection="1">
      <alignment horizontal="center" vertical="center" wrapText="1"/>
    </xf>
    <xf numFmtId="0" fontId="42" fillId="2" borderId="12" xfId="58" applyFont="1" applyFill="1" applyBorder="1" applyAlignment="1" applyProtection="1">
      <alignment horizontal="center" vertical="center" wrapText="1"/>
    </xf>
    <xf numFmtId="0" fontId="42" fillId="2" borderId="11" xfId="58" applyFont="1" applyFill="1" applyBorder="1" applyAlignment="1" applyProtection="1">
      <alignment horizontal="left" vertical="center" wrapText="1"/>
    </xf>
    <xf numFmtId="4" fontId="42" fillId="2" borderId="11" xfId="58" applyNumberFormat="1" applyFont="1" applyFill="1" applyBorder="1" applyAlignment="1" applyProtection="1">
      <alignment horizontal="right" vertical="center" wrapText="1"/>
    </xf>
    <xf numFmtId="3" fontId="42" fillId="2" borderId="24" xfId="58" applyNumberFormat="1" applyFont="1" applyFill="1" applyBorder="1" applyAlignment="1" applyProtection="1">
      <alignment horizontal="right" vertical="center" wrapText="1"/>
    </xf>
    <xf numFmtId="4" fontId="42" fillId="2" borderId="24" xfId="58" applyNumberFormat="1" applyFont="1" applyFill="1" applyBorder="1" applyAlignment="1" applyProtection="1">
      <alignment horizontal="right" vertical="center" wrapText="1"/>
    </xf>
    <xf numFmtId="0" fontId="42" fillId="2" borderId="24" xfId="58" applyFont="1" applyFill="1" applyBorder="1" applyAlignment="1" applyProtection="1">
      <alignment horizontal="left" vertical="center" wrapText="1"/>
    </xf>
    <xf numFmtId="0" fontId="42" fillId="2" borderId="1" xfId="58" applyFont="1" applyFill="1" applyBorder="1" applyAlignment="1" applyProtection="1">
      <alignment horizontal="left" vertical="center" wrapText="1"/>
    </xf>
    <xf numFmtId="188" fontId="43" fillId="2" borderId="1" xfId="58" applyNumberFormat="1" applyFont="1" applyFill="1" applyBorder="1" applyAlignment="1" applyProtection="1">
      <alignment horizontal="right" vertical="center" wrapText="1"/>
    </xf>
    <xf numFmtId="188" fontId="43" fillId="2" borderId="1" xfId="58" applyNumberFormat="1" applyFont="1" applyFill="1" applyBorder="1" applyAlignment="1" applyProtection="1">
      <alignment horizontal="center" vertical="center" wrapText="1"/>
    </xf>
    <xf numFmtId="0" fontId="40" fillId="2" borderId="15" xfId="58" applyFont="1" applyFill="1" applyBorder="1" applyAlignment="1" applyProtection="1">
      <alignment horizontal="center" vertical="center" wrapText="1"/>
    </xf>
    <xf numFmtId="0" fontId="44" fillId="2" borderId="0" xfId="58" applyFont="1" applyFill="1" applyBorder="1" applyAlignment="1" applyProtection="1">
      <alignment horizontal="center" vertical="top" wrapText="1"/>
    </xf>
    <xf numFmtId="0" fontId="45" fillId="2" borderId="1" xfId="58" applyFont="1" applyFill="1" applyBorder="1" applyAlignment="1" applyProtection="1">
      <alignment horizontal="center" vertical="center" wrapText="1"/>
    </xf>
    <xf numFmtId="0" fontId="45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43" fontId="45" fillId="0" borderId="1" xfId="1" applyFont="1" applyBorder="1" applyAlignment="1">
      <alignment horizontal="left" vertical="top" wrapText="1"/>
    </xf>
    <xf numFmtId="49" fontId="45" fillId="0" borderId="1" xfId="3" applyNumberFormat="1" applyFont="1" applyFill="1" applyBorder="1" applyAlignment="1">
      <alignment vertical="top" wrapText="1"/>
    </xf>
    <xf numFmtId="188" fontId="45" fillId="0" borderId="1" xfId="1" applyNumberFormat="1" applyFont="1" applyBorder="1" applyAlignment="1">
      <alignment horizontal="right" vertical="top" wrapText="1"/>
    </xf>
    <xf numFmtId="0" fontId="45" fillId="2" borderId="1" xfId="172" applyFont="1" applyFill="1" applyBorder="1" applyAlignment="1">
      <alignment horizontal="left" vertical="top" wrapText="1"/>
    </xf>
    <xf numFmtId="43" fontId="45" fillId="0" borderId="1" xfId="1" applyFont="1" applyBorder="1" applyAlignment="1">
      <alignment horizontal="right" vertical="top" wrapText="1"/>
    </xf>
    <xf numFmtId="43" fontId="45" fillId="0" borderId="1" xfId="0" applyNumberFormat="1" applyFont="1" applyBorder="1" applyAlignment="1">
      <alignment horizontal="right" vertical="top" wrapText="1"/>
    </xf>
    <xf numFmtId="43" fontId="45" fillId="0" borderId="1" xfId="0" applyNumberFormat="1" applyFont="1" applyBorder="1" applyAlignment="1">
      <alignment vertical="top" wrapText="1"/>
    </xf>
    <xf numFmtId="0" fontId="45" fillId="0" borderId="1" xfId="0" applyFont="1" applyBorder="1" applyAlignment="1">
      <alignment vertical="top" wrapText="1"/>
    </xf>
    <xf numFmtId="0" fontId="45" fillId="0" borderId="0" xfId="0" applyFont="1" applyAlignment="1">
      <alignment vertical="top" wrapText="1"/>
    </xf>
    <xf numFmtId="0" fontId="45" fillId="0" borderId="0" xfId="0" applyFont="1" applyAlignment="1">
      <alignment horizontal="right" vertical="top" wrapText="1"/>
    </xf>
    <xf numFmtId="0" fontId="40" fillId="2" borderId="16" xfId="0" applyFont="1" applyFill="1" applyBorder="1" applyAlignment="1">
      <alignment horizontal="center" vertical="center" wrapText="1"/>
    </xf>
    <xf numFmtId="0" fontId="40" fillId="2" borderId="21" xfId="0" applyFont="1" applyFill="1" applyBorder="1" applyAlignment="1">
      <alignment horizontal="center" vertical="center" wrapText="1"/>
    </xf>
    <xf numFmtId="0" fontId="40" fillId="2" borderId="15" xfId="58" applyFont="1" applyFill="1" applyBorder="1" applyAlignment="1" applyProtection="1">
      <alignment horizontal="center" vertical="center" wrapText="1"/>
    </xf>
    <xf numFmtId="0" fontId="40" fillId="2" borderId="24" xfId="58" applyFont="1" applyFill="1" applyBorder="1" applyAlignment="1" applyProtection="1">
      <alignment horizontal="center" vertical="center" wrapText="1"/>
    </xf>
    <xf numFmtId="0" fontId="40" fillId="2" borderId="14" xfId="58" applyFont="1" applyFill="1" applyBorder="1" applyAlignment="1" applyProtection="1">
      <alignment horizontal="center" vertical="center" wrapText="1"/>
    </xf>
    <xf numFmtId="0" fontId="40" fillId="2" borderId="19" xfId="58" applyFont="1" applyFill="1" applyBorder="1" applyAlignment="1" applyProtection="1">
      <alignment horizontal="center" vertical="center" wrapText="1"/>
    </xf>
    <xf numFmtId="0" fontId="40" fillId="2" borderId="23" xfId="58" applyFont="1" applyFill="1" applyBorder="1" applyAlignment="1" applyProtection="1">
      <alignment horizontal="center" vertical="center" wrapText="1"/>
    </xf>
    <xf numFmtId="0" fontId="40" fillId="2" borderId="17" xfId="58" applyFont="1" applyFill="1" applyBorder="1" applyAlignment="1" applyProtection="1">
      <alignment horizontal="center" vertical="center" wrapText="1"/>
    </xf>
    <xf numFmtId="0" fontId="40" fillId="2" borderId="20" xfId="58" applyFont="1" applyFill="1" applyBorder="1" applyAlignment="1" applyProtection="1">
      <alignment horizontal="center" vertical="center" wrapText="1"/>
    </xf>
    <xf numFmtId="0" fontId="40" fillId="2" borderId="16" xfId="58" applyFont="1" applyFill="1" applyBorder="1" applyAlignment="1" applyProtection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40" fillId="2" borderId="16" xfId="0" applyFont="1" applyFill="1" applyBorder="1" applyAlignment="1">
      <alignment horizontal="right" vertical="center" wrapText="1"/>
    </xf>
    <xf numFmtId="0" fontId="40" fillId="2" borderId="21" xfId="0" applyFont="1" applyFill="1" applyBorder="1" applyAlignment="1">
      <alignment horizontal="right" vertical="center" wrapText="1"/>
    </xf>
    <xf numFmtId="0" fontId="40" fillId="2" borderId="18" xfId="58" applyFont="1" applyFill="1" applyBorder="1" applyAlignment="1" applyProtection="1">
      <alignment horizontal="center" vertical="center" wrapText="1"/>
    </xf>
    <xf numFmtId="0" fontId="40" fillId="2" borderId="22" xfId="58" applyFont="1" applyFill="1" applyBorder="1" applyAlignment="1" applyProtection="1">
      <alignment horizontal="center" vertical="center" wrapText="1"/>
    </xf>
    <xf numFmtId="0" fontId="45" fillId="2" borderId="1" xfId="0" applyFont="1" applyFill="1" applyBorder="1" applyAlignment="1">
      <alignment horizontal="center" vertical="center" wrapText="1"/>
    </xf>
    <xf numFmtId="0" fontId="45" fillId="2" borderId="1" xfId="58" applyFont="1" applyFill="1" applyBorder="1" applyAlignment="1" applyProtection="1">
      <alignment horizontal="center" vertical="center" wrapText="1"/>
    </xf>
    <xf numFmtId="0" fontId="45" fillId="0" borderId="1" xfId="0" applyFont="1" applyBorder="1" applyAlignment="1">
      <alignment horizontal="center" vertical="top" wrapText="1"/>
    </xf>
    <xf numFmtId="0" fontId="44" fillId="2" borderId="38" xfId="58" applyFont="1" applyFill="1" applyBorder="1" applyAlignment="1" applyProtection="1">
      <alignment horizontal="center" vertical="top" wrapText="1"/>
    </xf>
    <xf numFmtId="0" fontId="45" fillId="2" borderId="16" xfId="0" applyFont="1" applyFill="1" applyBorder="1" applyAlignment="1">
      <alignment horizontal="center" vertical="center" wrapText="1"/>
    </xf>
    <xf numFmtId="0" fontId="45" fillId="2" borderId="21" xfId="0" applyFont="1" applyFill="1" applyBorder="1" applyAlignment="1">
      <alignment horizontal="center" vertical="center" wrapText="1"/>
    </xf>
    <xf numFmtId="0" fontId="45" fillId="2" borderId="31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top"/>
    </xf>
    <xf numFmtId="0" fontId="9" fillId="2" borderId="26" xfId="58" applyFont="1" applyFill="1" applyBorder="1" applyAlignment="1" applyProtection="1">
      <alignment horizontal="center" vertical="center" wrapText="1"/>
    </xf>
    <xf numFmtId="188" fontId="9" fillId="2" borderId="16" xfId="1" applyNumberFormat="1" applyFont="1" applyFill="1" applyBorder="1" applyAlignment="1" applyProtection="1">
      <alignment horizontal="right" vertical="top" wrapText="1"/>
    </xf>
    <xf numFmtId="0" fontId="9" fillId="2" borderId="27" xfId="58" applyFont="1" applyFill="1" applyBorder="1" applyAlignment="1" applyProtection="1">
      <alignment horizontal="left" vertical="center" wrapText="1"/>
    </xf>
    <xf numFmtId="188" fontId="9" fillId="2" borderId="16" xfId="1" applyNumberFormat="1" applyFont="1" applyFill="1" applyBorder="1" applyAlignment="1" applyProtection="1">
      <alignment horizontal="right" vertical="center" wrapText="1"/>
    </xf>
    <xf numFmtId="3" fontId="9" fillId="2" borderId="27" xfId="58" applyNumberFormat="1" applyFont="1" applyFill="1" applyBorder="1" applyAlignment="1" applyProtection="1">
      <alignment horizontal="right" vertical="center" wrapText="1"/>
    </xf>
    <xf numFmtId="188" fontId="9" fillId="2" borderId="1" xfId="1" applyNumberFormat="1" applyFont="1" applyFill="1" applyBorder="1" applyAlignment="1" applyProtection="1">
      <alignment horizontal="center" vertical="center" wrapText="1"/>
    </xf>
    <xf numFmtId="0" fontId="9" fillId="2" borderId="41" xfId="0" applyFont="1" applyFill="1" applyBorder="1" applyAlignment="1">
      <alignment horizontal="center" vertical="center"/>
    </xf>
    <xf numFmtId="4" fontId="46" fillId="0" borderId="1" xfId="1" applyNumberFormat="1" applyFont="1" applyBorder="1" applyAlignment="1">
      <alignment horizontal="right" vertical="top" wrapText="1"/>
    </xf>
    <xf numFmtId="0" fontId="46" fillId="0" borderId="1" xfId="0" applyFont="1" applyBorder="1" applyAlignment="1">
      <alignment horizontal="left" vertical="top" wrapText="1"/>
    </xf>
    <xf numFmtId="4" fontId="9" fillId="2" borderId="35" xfId="58" applyNumberFormat="1" applyFont="1" applyFill="1" applyBorder="1" applyAlignment="1" applyProtection="1">
      <alignment horizontal="right" vertical="center" wrapText="1"/>
    </xf>
    <xf numFmtId="188" fontId="9" fillId="2" borderId="42" xfId="1" applyNumberFormat="1" applyFont="1" applyFill="1" applyBorder="1" applyAlignment="1" applyProtection="1">
      <alignment horizontal="left" vertical="center" wrapText="1"/>
    </xf>
    <xf numFmtId="0" fontId="9" fillId="2" borderId="43" xfId="0" applyFont="1" applyFill="1" applyBorder="1" applyAlignment="1">
      <alignment horizontal="center" vertical="center"/>
    </xf>
    <xf numFmtId="0" fontId="9" fillId="2" borderId="44" xfId="58" applyFont="1" applyFill="1" applyBorder="1" applyAlignment="1" applyProtection="1">
      <alignment horizontal="center" vertical="center" wrapText="1"/>
    </xf>
    <xf numFmtId="4" fontId="46" fillId="0" borderId="1" xfId="0" applyNumberFormat="1" applyFont="1" applyBorder="1" applyAlignment="1">
      <alignment horizontal="right" vertical="top" wrapText="1"/>
    </xf>
    <xf numFmtId="188" fontId="9" fillId="2" borderId="45" xfId="1" applyNumberFormat="1" applyFont="1" applyFill="1" applyBorder="1" applyAlignment="1" applyProtection="1">
      <alignment horizontal="left" vertical="center" wrapText="1"/>
    </xf>
    <xf numFmtId="0" fontId="46" fillId="0" borderId="1" xfId="0" applyNumberFormat="1" applyFont="1" applyBorder="1" applyAlignment="1">
      <alignment horizontal="left" vertical="top" wrapText="1"/>
    </xf>
    <xf numFmtId="190" fontId="9" fillId="2" borderId="21" xfId="117" applyNumberFormat="1" applyFont="1" applyFill="1" applyBorder="1" applyAlignment="1">
      <alignment horizontal="center"/>
    </xf>
    <xf numFmtId="0" fontId="9" fillId="2" borderId="21" xfId="58" applyFont="1" applyFill="1" applyBorder="1" applyAlignment="1" applyProtection="1">
      <alignment horizontal="center" vertical="center" wrapText="1"/>
    </xf>
    <xf numFmtId="0" fontId="9" fillId="2" borderId="46" xfId="0" applyFont="1" applyFill="1" applyBorder="1" applyAlignment="1">
      <alignment horizontal="center" vertical="center"/>
    </xf>
    <xf numFmtId="0" fontId="9" fillId="2" borderId="31" xfId="58" applyFont="1" applyFill="1" applyBorder="1" applyAlignment="1" applyProtection="1">
      <alignment horizontal="center" vertical="center" wrapText="1"/>
    </xf>
    <xf numFmtId="188" fontId="9" fillId="2" borderId="37" xfId="1" applyNumberFormat="1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58" applyFont="1" applyFill="1" applyBorder="1" applyAlignment="1" applyProtection="1">
      <alignment horizontal="center" vertical="center" wrapText="1"/>
    </xf>
    <xf numFmtId="43" fontId="46" fillId="0" borderId="1" xfId="0" applyNumberFormat="1" applyFont="1" applyBorder="1" applyAlignment="1">
      <alignment horizontal="right" vertical="top" wrapText="1"/>
    </xf>
    <xf numFmtId="190" fontId="9" fillId="2" borderId="1" xfId="117" applyNumberFormat="1" applyFont="1" applyFill="1" applyBorder="1" applyAlignment="1">
      <alignment horizontal="left" vertical="top"/>
    </xf>
    <xf numFmtId="0" fontId="9" fillId="2" borderId="1" xfId="0" applyFont="1" applyFill="1" applyBorder="1" applyAlignment="1">
      <alignment horizontal="center" vertical="center"/>
    </xf>
    <xf numFmtId="0" fontId="9" fillId="2" borderId="16" xfId="58" applyFont="1" applyFill="1" applyBorder="1" applyAlignment="1" applyProtection="1">
      <alignment horizontal="center" vertical="center" wrapText="1"/>
    </xf>
    <xf numFmtId="43" fontId="9" fillId="0" borderId="1" xfId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" fontId="9" fillId="2" borderId="1" xfId="58" applyNumberFormat="1" applyFont="1" applyFill="1" applyBorder="1" applyAlignment="1" applyProtection="1">
      <alignment horizontal="right" vertical="center" wrapText="1"/>
    </xf>
    <xf numFmtId="0" fontId="46" fillId="0" borderId="1" xfId="0" applyFont="1" applyBorder="1" applyAlignment="1">
      <alignment vertical="top" wrapText="1"/>
    </xf>
    <xf numFmtId="43" fontId="46" fillId="0" borderId="1" xfId="1" applyNumberFormat="1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/>
    </xf>
    <xf numFmtId="43" fontId="46" fillId="0" borderId="1" xfId="1" applyFont="1" applyBorder="1" applyAlignment="1">
      <alignment horizontal="center" vertical="top" wrapText="1"/>
    </xf>
    <xf numFmtId="3" fontId="9" fillId="2" borderId="1" xfId="58" applyNumberFormat="1" applyFont="1" applyFill="1" applyBorder="1" applyAlignment="1" applyProtection="1">
      <alignment horizontal="right" vertical="center" wrapText="1"/>
    </xf>
    <xf numFmtId="0" fontId="9" fillId="2" borderId="1" xfId="58" applyFont="1" applyFill="1" applyBorder="1" applyAlignment="1" applyProtection="1">
      <alignment horizontal="left" vertical="center" wrapText="1"/>
    </xf>
    <xf numFmtId="188" fontId="40" fillId="2" borderId="1" xfId="58" applyNumberFormat="1" applyFont="1" applyFill="1" applyBorder="1" applyAlignment="1" applyProtection="1">
      <alignment horizontal="right" vertical="center" wrapText="1"/>
    </xf>
    <xf numFmtId="188" fontId="40" fillId="2" borderId="1" xfId="58" applyNumberFormat="1" applyFont="1" applyFill="1" applyBorder="1" applyAlignment="1" applyProtection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40" fillId="2" borderId="0" xfId="58" applyFont="1" applyFill="1" applyBorder="1" applyAlignment="1" applyProtection="1">
      <alignment horizontal="left" vertical="top"/>
    </xf>
    <xf numFmtId="0" fontId="40" fillId="2" borderId="0" xfId="58" applyFont="1" applyFill="1" applyBorder="1" applyAlignment="1" applyProtection="1">
      <alignment horizontal="center" vertical="top"/>
    </xf>
    <xf numFmtId="0" fontId="40" fillId="2" borderId="0" xfId="58" applyFont="1" applyFill="1" applyBorder="1" applyAlignment="1" applyProtection="1">
      <alignment horizontal="right" vertical="top"/>
    </xf>
    <xf numFmtId="0" fontId="9" fillId="2" borderId="17" xfId="58" applyFont="1" applyFill="1" applyBorder="1" applyAlignment="1" applyProtection="1">
      <alignment horizontal="center" vertical="top" wrapText="1"/>
    </xf>
    <xf numFmtId="0" fontId="9" fillId="2" borderId="16" xfId="58" applyFont="1" applyFill="1" applyBorder="1" applyAlignment="1" applyProtection="1">
      <alignment horizontal="center" vertical="top" wrapText="1"/>
    </xf>
    <xf numFmtId="0" fontId="9" fillId="2" borderId="16" xfId="0" applyFont="1" applyFill="1" applyBorder="1" applyAlignment="1">
      <alignment horizontal="center" vertical="top" wrapText="1"/>
    </xf>
    <xf numFmtId="0" fontId="9" fillId="2" borderId="18" xfId="58" applyFont="1" applyFill="1" applyBorder="1" applyAlignment="1" applyProtection="1">
      <alignment horizontal="center" vertical="top" wrapText="1"/>
    </xf>
    <xf numFmtId="0" fontId="9" fillId="2" borderId="14" xfId="58" applyFont="1" applyFill="1" applyBorder="1" applyAlignment="1" applyProtection="1">
      <alignment horizontal="center" vertical="top" wrapText="1"/>
    </xf>
    <xf numFmtId="0" fontId="9" fillId="2" borderId="19" xfId="58" applyFont="1" applyFill="1" applyBorder="1" applyAlignment="1" applyProtection="1">
      <alignment horizontal="center" vertical="top" wrapText="1"/>
    </xf>
    <xf numFmtId="0" fontId="9" fillId="2" borderId="20" xfId="58" applyFont="1" applyFill="1" applyBorder="1" applyAlignment="1" applyProtection="1">
      <alignment horizontal="center" vertical="top" wrapText="1"/>
    </xf>
    <xf numFmtId="0" fontId="9" fillId="2" borderId="21" xfId="0" applyFont="1" applyFill="1" applyBorder="1" applyAlignment="1">
      <alignment horizontal="center" vertical="top" wrapText="1"/>
    </xf>
    <xf numFmtId="0" fontId="9" fillId="2" borderId="22" xfId="58" applyFont="1" applyFill="1" applyBorder="1" applyAlignment="1" applyProtection="1">
      <alignment horizontal="center" vertical="top" wrapText="1"/>
    </xf>
    <xf numFmtId="0" fontId="9" fillId="2" borderId="15" xfId="58" applyFont="1" applyFill="1" applyBorder="1" applyAlignment="1" applyProtection="1">
      <alignment horizontal="center" vertical="top" wrapText="1"/>
    </xf>
    <xf numFmtId="0" fontId="9" fillId="2" borderId="23" xfId="58" applyFont="1" applyFill="1" applyBorder="1" applyAlignment="1" applyProtection="1">
      <alignment horizontal="center" vertical="top" wrapText="1"/>
    </xf>
    <xf numFmtId="0" fontId="9" fillId="2" borderId="31" xfId="0" applyFont="1" applyFill="1" applyBorder="1" applyAlignment="1">
      <alignment horizontal="center" vertical="top" wrapText="1"/>
    </xf>
    <xf numFmtId="0" fontId="9" fillId="2" borderId="24" xfId="58" applyFont="1" applyFill="1" applyBorder="1" applyAlignment="1" applyProtection="1">
      <alignment horizontal="center" vertical="top" wrapText="1"/>
    </xf>
    <xf numFmtId="0" fontId="9" fillId="2" borderId="15" xfId="58" applyFont="1" applyFill="1" applyBorder="1" applyAlignment="1" applyProtection="1">
      <alignment horizontal="center" vertical="top" wrapText="1"/>
    </xf>
    <xf numFmtId="0" fontId="9" fillId="2" borderId="16" xfId="0" applyFont="1" applyFill="1" applyBorder="1" applyAlignment="1">
      <alignment vertical="top"/>
    </xf>
    <xf numFmtId="0" fontId="9" fillId="2" borderId="1" xfId="58" applyFont="1" applyFill="1" applyBorder="1" applyAlignment="1" applyProtection="1">
      <alignment horizontal="center" vertical="top" wrapText="1"/>
    </xf>
    <xf numFmtId="187" fontId="9" fillId="2" borderId="1" xfId="117" applyFont="1" applyFill="1" applyBorder="1" applyAlignment="1">
      <alignment horizontal="right" vertical="top"/>
    </xf>
    <xf numFmtId="0" fontId="9" fillId="2" borderId="1" xfId="58" applyFont="1" applyFill="1" applyBorder="1" applyAlignment="1" applyProtection="1">
      <alignment horizontal="left" vertical="top" wrapText="1"/>
    </xf>
    <xf numFmtId="187" fontId="9" fillId="2" borderId="1" xfId="117" applyFont="1" applyFill="1" applyBorder="1" applyAlignment="1">
      <alignment vertical="top"/>
    </xf>
    <xf numFmtId="4" fontId="9" fillId="2" borderId="1" xfId="58" applyNumberFormat="1" applyFont="1" applyFill="1" applyBorder="1" applyAlignment="1" applyProtection="1">
      <alignment horizontal="right" vertical="top" wrapText="1"/>
    </xf>
    <xf numFmtId="188" fontId="9" fillId="2" borderId="1" xfId="1" applyNumberFormat="1" applyFont="1" applyFill="1" applyBorder="1" applyAlignment="1" applyProtection="1">
      <alignment horizontal="center" vertical="top" wrapText="1"/>
    </xf>
    <xf numFmtId="0" fontId="9" fillId="2" borderId="46" xfId="0" applyFont="1" applyFill="1" applyBorder="1" applyAlignment="1">
      <alignment vertical="top"/>
    </xf>
    <xf numFmtId="187" fontId="9" fillId="2" borderId="31" xfId="117" applyFont="1" applyFill="1" applyBorder="1" applyAlignment="1">
      <alignment horizontal="right" vertical="top"/>
    </xf>
    <xf numFmtId="0" fontId="9" fillId="2" borderId="32" xfId="58" applyFont="1" applyFill="1" applyBorder="1" applyAlignment="1" applyProtection="1">
      <alignment horizontal="left" vertical="top" wrapText="1"/>
    </xf>
    <xf numFmtId="187" fontId="9" fillId="2" borderId="38" xfId="117" applyFont="1" applyFill="1" applyBorder="1" applyAlignment="1">
      <alignment vertical="top"/>
    </xf>
    <xf numFmtId="4" fontId="9" fillId="2" borderId="32" xfId="58" applyNumberFormat="1" applyFont="1" applyFill="1" applyBorder="1" applyAlignment="1" applyProtection="1">
      <alignment horizontal="right" vertical="top" wrapText="1"/>
    </xf>
    <xf numFmtId="188" fontId="9" fillId="2" borderId="33" xfId="1" applyNumberFormat="1" applyFont="1" applyFill="1" applyBorder="1" applyAlignment="1" applyProtection="1">
      <alignment horizontal="center" vertical="top" wrapText="1"/>
    </xf>
    <xf numFmtId="0" fontId="9" fillId="2" borderId="30" xfId="58" applyFont="1" applyFill="1" applyBorder="1" applyAlignment="1" applyProtection="1">
      <alignment horizontal="center" vertical="top" wrapText="1"/>
    </xf>
    <xf numFmtId="0" fontId="9" fillId="2" borderId="41" xfId="0" applyFont="1" applyFill="1" applyBorder="1" applyAlignment="1">
      <alignment vertical="top"/>
    </xf>
    <xf numFmtId="0" fontId="9" fillId="2" borderId="1" xfId="0" applyFont="1" applyFill="1" applyBorder="1" applyAlignment="1">
      <alignment vertical="top"/>
    </xf>
    <xf numFmtId="191" fontId="9" fillId="2" borderId="1" xfId="58" applyNumberFormat="1" applyFont="1" applyFill="1" applyBorder="1" applyAlignment="1" applyProtection="1">
      <alignment horizontal="right" vertical="top" wrapText="1"/>
    </xf>
    <xf numFmtId="191" fontId="9" fillId="2" borderId="1" xfId="58" applyNumberFormat="1" applyFont="1" applyFill="1" applyBorder="1" applyAlignment="1" applyProtection="1">
      <alignment horizontal="center" vertical="top" wrapText="1"/>
    </xf>
    <xf numFmtId="188" fontId="9" fillId="2" borderId="1" xfId="58" applyNumberFormat="1" applyFont="1" applyFill="1" applyBorder="1" applyAlignment="1" applyProtection="1">
      <alignment horizontal="center" vertical="top" wrapText="1"/>
    </xf>
    <xf numFmtId="0" fontId="41" fillId="0" borderId="0" xfId="0" applyFont="1" applyAlignment="1">
      <alignment vertical="top"/>
    </xf>
    <xf numFmtId="0" fontId="41" fillId="0" borderId="0" xfId="0" applyFont="1" applyAlignment="1">
      <alignment horizontal="right" vertical="top"/>
    </xf>
    <xf numFmtId="43" fontId="42" fillId="2" borderId="16" xfId="1" applyNumberFormat="1" applyFont="1" applyFill="1" applyBorder="1" applyAlignment="1" applyProtection="1">
      <alignment horizontal="right" vertical="center" wrapText="1"/>
    </xf>
    <xf numFmtId="43" fontId="42" fillId="2" borderId="16" xfId="1" applyNumberFormat="1" applyFont="1" applyFill="1" applyBorder="1" applyAlignment="1" applyProtection="1">
      <alignment horizontal="center" vertical="center" wrapText="1"/>
    </xf>
    <xf numFmtId="0" fontId="47" fillId="2" borderId="43" xfId="0" applyFont="1" applyFill="1" applyBorder="1"/>
    <xf numFmtId="0" fontId="47" fillId="2" borderId="1" xfId="58" applyFont="1" applyFill="1" applyBorder="1" applyAlignment="1" applyProtection="1">
      <alignment horizontal="center" vertical="top" wrapText="1"/>
    </xf>
    <xf numFmtId="187" fontId="47" fillId="2" borderId="1" xfId="117" applyNumberFormat="1" applyFont="1" applyFill="1" applyBorder="1" applyAlignment="1">
      <alignment horizontal="center" vertical="top"/>
    </xf>
    <xf numFmtId="0" fontId="47" fillId="2" borderId="1" xfId="58" applyFont="1" applyFill="1" applyBorder="1" applyAlignment="1" applyProtection="1">
      <alignment vertical="top" wrapText="1"/>
    </xf>
    <xf numFmtId="4" fontId="47" fillId="2" borderId="1" xfId="58" applyNumberFormat="1" applyFont="1" applyFill="1" applyBorder="1" applyAlignment="1" applyProtection="1">
      <alignment vertical="top" wrapText="1"/>
    </xf>
    <xf numFmtId="3" fontId="47" fillId="2" borderId="1" xfId="58" applyNumberFormat="1" applyFont="1" applyFill="1" applyBorder="1" applyAlignment="1" applyProtection="1">
      <alignment vertical="top" wrapText="1"/>
    </xf>
    <xf numFmtId="190" fontId="47" fillId="2" borderId="1" xfId="117" applyNumberFormat="1" applyFont="1" applyFill="1" applyBorder="1" applyAlignment="1">
      <alignment vertical="top"/>
    </xf>
    <xf numFmtId="187" fontId="47" fillId="2" borderId="1" xfId="117" applyNumberFormat="1" applyFont="1" applyFill="1" applyBorder="1" applyAlignment="1">
      <alignment vertical="top" wrapText="1"/>
    </xf>
    <xf numFmtId="190" fontId="47" fillId="2" borderId="1" xfId="117" applyNumberFormat="1" applyFont="1" applyFill="1" applyBorder="1" applyAlignment="1">
      <alignment vertical="top" wrapText="1"/>
    </xf>
    <xf numFmtId="187" fontId="47" fillId="2" borderId="1" xfId="1" applyNumberFormat="1" applyFont="1" applyFill="1" applyBorder="1" applyAlignment="1" applyProtection="1">
      <alignment vertical="top" wrapText="1"/>
    </xf>
    <xf numFmtId="0" fontId="47" fillId="2" borderId="1" xfId="0" applyFont="1" applyFill="1" applyBorder="1" applyAlignment="1">
      <alignment vertical="top" wrapText="1"/>
    </xf>
    <xf numFmtId="0" fontId="47" fillId="2" borderId="46" xfId="0" applyFont="1" applyFill="1" applyBorder="1"/>
    <xf numFmtId="188" fontId="47" fillId="2" borderId="1" xfId="1" applyNumberFormat="1" applyFont="1" applyFill="1" applyBorder="1" applyAlignment="1" applyProtection="1">
      <alignment vertical="top" wrapText="1"/>
    </xf>
    <xf numFmtId="0" fontId="47" fillId="2" borderId="1" xfId="58" applyFont="1" applyFill="1" applyBorder="1" applyAlignment="1" applyProtection="1">
      <alignment horizontal="left" vertical="center" wrapText="1"/>
    </xf>
    <xf numFmtId="0" fontId="47" fillId="2" borderId="47" xfId="58" applyFont="1" applyFill="1" applyBorder="1" applyAlignment="1" applyProtection="1">
      <alignment horizontal="center" vertical="top" wrapText="1"/>
    </xf>
    <xf numFmtId="0" fontId="47" fillId="2" borderId="48" xfId="58" applyFont="1" applyFill="1" applyBorder="1" applyAlignment="1" applyProtection="1">
      <alignment horizontal="center" vertical="top" wrapText="1"/>
    </xf>
    <xf numFmtId="188" fontId="47" fillId="2" borderId="1" xfId="58" applyNumberFormat="1" applyFont="1" applyFill="1" applyBorder="1" applyAlignment="1" applyProtection="1">
      <alignment vertical="top" wrapText="1"/>
    </xf>
    <xf numFmtId="0" fontId="48" fillId="0" borderId="0" xfId="0" applyFont="1"/>
    <xf numFmtId="0" fontId="49" fillId="2" borderId="0" xfId="58" applyFont="1" applyFill="1" applyBorder="1" applyAlignment="1" applyProtection="1">
      <alignment horizontal="left" vertical="center"/>
    </xf>
    <xf numFmtId="0" fontId="49" fillId="2" borderId="0" xfId="58" applyFont="1" applyFill="1" applyBorder="1" applyAlignment="1" applyProtection="1">
      <alignment horizontal="center" vertical="center"/>
    </xf>
    <xf numFmtId="0" fontId="49" fillId="2" borderId="0" xfId="58" applyFont="1" applyFill="1" applyBorder="1" applyAlignment="1" applyProtection="1">
      <alignment horizontal="right" vertical="center"/>
    </xf>
    <xf numFmtId="0" fontId="49" fillId="2" borderId="1" xfId="58" applyFont="1" applyFill="1" applyBorder="1" applyAlignment="1" applyProtection="1">
      <alignment horizontal="center" vertical="center" wrapText="1"/>
    </xf>
    <xf numFmtId="0" fontId="49" fillId="2" borderId="16" xfId="58" applyFont="1" applyFill="1" applyBorder="1" applyAlignment="1" applyProtection="1">
      <alignment horizontal="center" vertical="center" wrapText="1"/>
    </xf>
    <xf numFmtId="0" fontId="49" fillId="2" borderId="16" xfId="58" applyFont="1" applyFill="1" applyBorder="1" applyAlignment="1" applyProtection="1">
      <alignment horizontal="center" vertical="center" wrapText="1"/>
    </xf>
    <xf numFmtId="0" fontId="49" fillId="2" borderId="16" xfId="0" applyFont="1" applyFill="1" applyBorder="1" applyAlignment="1">
      <alignment horizontal="right" vertical="center" wrapText="1"/>
    </xf>
    <xf numFmtId="0" fontId="49" fillId="2" borderId="42" xfId="58" applyFont="1" applyFill="1" applyBorder="1" applyAlignment="1" applyProtection="1">
      <alignment vertical="center" wrapText="1"/>
    </xf>
    <xf numFmtId="0" fontId="49" fillId="2" borderId="19" xfId="58" applyFont="1" applyFill="1" applyBorder="1" applyAlignment="1" applyProtection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49" fillId="2" borderId="21" xfId="58" applyFont="1" applyFill="1" applyBorder="1" applyAlignment="1" applyProtection="1">
      <alignment horizontal="center" vertical="center" wrapText="1"/>
    </xf>
    <xf numFmtId="0" fontId="46" fillId="2" borderId="21" xfId="0" applyFont="1" applyFill="1" applyBorder="1" applyAlignment="1">
      <alignment horizontal="center" vertical="center" wrapText="1"/>
    </xf>
    <xf numFmtId="0" fontId="49" fillId="2" borderId="21" xfId="0" applyFont="1" applyFill="1" applyBorder="1" applyAlignment="1">
      <alignment horizontal="right" vertical="center" wrapText="1"/>
    </xf>
    <xf numFmtId="0" fontId="49" fillId="2" borderId="37" xfId="58" applyFont="1" applyFill="1" applyBorder="1" applyAlignment="1" applyProtection="1">
      <alignment vertical="center" wrapText="1"/>
    </xf>
    <xf numFmtId="0" fontId="49" fillId="2" borderId="18" xfId="58" applyFont="1" applyFill="1" applyBorder="1" applyAlignment="1" applyProtection="1">
      <alignment horizontal="center" vertical="center" wrapText="1"/>
    </xf>
    <xf numFmtId="0" fontId="49" fillId="2" borderId="14" xfId="58" applyFont="1" applyFill="1" applyBorder="1" applyAlignment="1" applyProtection="1">
      <alignment horizontal="center" vertical="center" wrapText="1"/>
    </xf>
    <xf numFmtId="0" fontId="49" fillId="2" borderId="23" xfId="58" applyFont="1" applyFill="1" applyBorder="1" applyAlignment="1" applyProtection="1">
      <alignment horizontal="center" vertical="center" wrapText="1"/>
    </xf>
    <xf numFmtId="0" fontId="49" fillId="2" borderId="15" xfId="58" applyFont="1" applyFill="1" applyBorder="1" applyAlignment="1" applyProtection="1">
      <alignment horizontal="center" vertical="center" wrapText="1"/>
    </xf>
    <xf numFmtId="0" fontId="49" fillId="2" borderId="21" xfId="0" applyFont="1" applyFill="1" applyBorder="1" applyAlignment="1">
      <alignment horizontal="center" vertical="center" wrapText="1"/>
    </xf>
    <xf numFmtId="0" fontId="49" fillId="2" borderId="31" xfId="58" applyFont="1" applyFill="1" applyBorder="1" applyAlignment="1" applyProtection="1">
      <alignment horizontal="center" vertical="center" wrapText="1"/>
    </xf>
    <xf numFmtId="0" fontId="49" fillId="2" borderId="1" xfId="58" applyFont="1" applyFill="1" applyBorder="1" applyAlignment="1" applyProtection="1">
      <alignment horizontal="center" vertical="center" wrapText="1"/>
    </xf>
    <xf numFmtId="0" fontId="49" fillId="2" borderId="22" xfId="58" applyFont="1" applyFill="1" applyBorder="1" applyAlignment="1" applyProtection="1">
      <alignment horizontal="center" vertical="center" wrapText="1"/>
    </xf>
    <xf numFmtId="0" fontId="49" fillId="2" borderId="15" xfId="58" applyFont="1" applyFill="1" applyBorder="1" applyAlignment="1" applyProtection="1">
      <alignment horizontal="center" vertical="center" wrapText="1"/>
    </xf>
    <xf numFmtId="0" fontId="49" fillId="2" borderId="24" xfId="58" applyFont="1" applyFill="1" applyBorder="1" applyAlignment="1" applyProtection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6" fillId="2" borderId="26" xfId="58" applyFont="1" applyFill="1" applyBorder="1" applyAlignment="1" applyProtection="1">
      <alignment horizontal="center" vertical="center" wrapText="1"/>
    </xf>
    <xf numFmtId="188" fontId="46" fillId="2" borderId="16" xfId="1" applyNumberFormat="1" applyFont="1" applyFill="1" applyBorder="1" applyAlignment="1" applyProtection="1">
      <alignment horizontal="center" vertical="center" wrapText="1"/>
    </xf>
    <xf numFmtId="0" fontId="50" fillId="2" borderId="1" xfId="58" applyFont="1" applyFill="1" applyBorder="1" applyAlignment="1" applyProtection="1">
      <alignment horizontal="left" vertical="center" wrapText="1"/>
    </xf>
    <xf numFmtId="188" fontId="51" fillId="2" borderId="1" xfId="1" applyNumberFormat="1" applyFont="1" applyFill="1" applyBorder="1" applyAlignment="1" applyProtection="1">
      <alignment horizontal="center" vertical="center" wrapText="1"/>
    </xf>
    <xf numFmtId="3" fontId="51" fillId="2" borderId="1" xfId="58" applyNumberFormat="1" applyFont="1" applyFill="1" applyBorder="1" applyAlignment="1" applyProtection="1">
      <alignment horizontal="right" vertical="center" wrapText="1"/>
    </xf>
    <xf numFmtId="0" fontId="46" fillId="0" borderId="1" xfId="0" applyFont="1" applyBorder="1" applyAlignment="1">
      <alignment wrapText="1"/>
    </xf>
    <xf numFmtId="0" fontId="46" fillId="2" borderId="49" xfId="58" applyFont="1" applyFill="1" applyBorder="1" applyAlignment="1" applyProtection="1">
      <alignment horizontal="center" vertical="center" wrapText="1"/>
    </xf>
    <xf numFmtId="43" fontId="46" fillId="0" borderId="1" xfId="1" applyNumberFormat="1" applyFont="1" applyBorder="1" applyAlignment="1">
      <alignment horizontal="center" vertical="center"/>
    </xf>
    <xf numFmtId="4" fontId="51" fillId="2" borderId="1" xfId="58" applyNumberFormat="1" applyFont="1" applyFill="1" applyBorder="1" applyAlignment="1" applyProtection="1">
      <alignment horizontal="right" vertical="center" wrapText="1"/>
    </xf>
    <xf numFmtId="43" fontId="46" fillId="0" borderId="1" xfId="1" applyFont="1" applyBorder="1" applyAlignment="1">
      <alignment horizontal="center" vertical="center" wrapText="1"/>
    </xf>
    <xf numFmtId="43" fontId="51" fillId="0" borderId="1" xfId="1" applyFont="1" applyBorder="1" applyAlignment="1">
      <alignment horizontal="center" vertical="center" wrapText="1"/>
    </xf>
    <xf numFmtId="188" fontId="51" fillId="2" borderId="16" xfId="1" applyNumberFormat="1" applyFont="1" applyFill="1" applyBorder="1" applyAlignment="1" applyProtection="1">
      <alignment horizontal="right" vertical="center" wrapText="1"/>
    </xf>
    <xf numFmtId="0" fontId="46" fillId="0" borderId="1" xfId="0" applyFont="1" applyBorder="1" applyAlignment="1">
      <alignment horizontal="center" vertical="center"/>
    </xf>
    <xf numFmtId="188" fontId="46" fillId="0" borderId="1" xfId="1" applyNumberFormat="1" applyFont="1" applyBorder="1" applyAlignment="1">
      <alignment horizontal="center" vertical="center" wrapText="1"/>
    </xf>
    <xf numFmtId="190" fontId="51" fillId="2" borderId="1" xfId="117" applyNumberFormat="1" applyFont="1" applyFill="1" applyBorder="1"/>
    <xf numFmtId="3" fontId="48" fillId="0" borderId="0" xfId="0" applyNumberFormat="1" applyFont="1"/>
    <xf numFmtId="43" fontId="46" fillId="0" borderId="1" xfId="1" applyNumberFormat="1" applyFont="1" applyBorder="1" applyAlignment="1">
      <alignment horizontal="center" vertical="center" wrapText="1"/>
    </xf>
    <xf numFmtId="43" fontId="51" fillId="0" borderId="1" xfId="1" applyNumberFormat="1" applyFont="1" applyBorder="1" applyAlignment="1">
      <alignment horizontal="right" vertical="center" wrapText="1"/>
    </xf>
    <xf numFmtId="43" fontId="51" fillId="0" borderId="1" xfId="1" applyFont="1" applyBorder="1" applyAlignment="1">
      <alignment horizontal="right" vertical="center" wrapText="1"/>
    </xf>
    <xf numFmtId="0" fontId="46" fillId="0" borderId="16" xfId="0" applyFont="1" applyBorder="1" applyAlignment="1">
      <alignment horizontal="center" vertical="center" wrapText="1"/>
    </xf>
    <xf numFmtId="43" fontId="51" fillId="0" borderId="1" xfId="1" applyFont="1" applyBorder="1" applyAlignment="1">
      <alignment vertical="center" wrapText="1"/>
    </xf>
    <xf numFmtId="43" fontId="51" fillId="0" borderId="16" xfId="1" applyFont="1" applyBorder="1" applyAlignment="1">
      <alignment vertical="center" wrapText="1"/>
    </xf>
    <xf numFmtId="43" fontId="46" fillId="0" borderId="16" xfId="1" applyNumberFormat="1" applyFont="1" applyBorder="1" applyAlignment="1">
      <alignment horizontal="center" vertical="center" wrapText="1"/>
    </xf>
    <xf numFmtId="43" fontId="51" fillId="0" borderId="16" xfId="1" applyNumberFormat="1" applyFont="1" applyBorder="1" applyAlignment="1">
      <alignment vertical="center" wrapText="1"/>
    </xf>
    <xf numFmtId="43" fontId="51" fillId="0" borderId="1" xfId="1" applyNumberFormat="1" applyFont="1" applyBorder="1" applyAlignment="1">
      <alignment horizontal="center" vertical="center" wrapText="1"/>
    </xf>
    <xf numFmtId="43" fontId="46" fillId="0" borderId="16" xfId="1" applyFont="1" applyBorder="1" applyAlignment="1">
      <alignment horizontal="center" vertical="center" wrapText="1"/>
    </xf>
    <xf numFmtId="187" fontId="51" fillId="2" borderId="1" xfId="117" applyFont="1" applyFill="1" applyBorder="1"/>
    <xf numFmtId="43" fontId="51" fillId="0" borderId="1" xfId="1" applyNumberFormat="1" applyFont="1" applyBorder="1" applyAlignment="1">
      <alignment vertical="center" wrapText="1"/>
    </xf>
    <xf numFmtId="0" fontId="46" fillId="0" borderId="31" xfId="0" applyFont="1" applyBorder="1" applyAlignment="1">
      <alignment horizontal="center" vertical="center" wrapText="1"/>
    </xf>
    <xf numFmtId="0" fontId="51" fillId="2" borderId="1" xfId="58" applyFont="1" applyFill="1" applyBorder="1"/>
    <xf numFmtId="188" fontId="46" fillId="0" borderId="1" xfId="1" applyNumberFormat="1" applyFont="1" applyBorder="1" applyAlignment="1">
      <alignment horizontal="center" vertical="center"/>
    </xf>
    <xf numFmtId="188" fontId="51" fillId="0" borderId="1" xfId="1" applyNumberFormat="1" applyFont="1" applyBorder="1" applyAlignment="1">
      <alignment horizontal="center" vertical="center"/>
    </xf>
    <xf numFmtId="0" fontId="46" fillId="0" borderId="47" xfId="0" applyFont="1" applyBorder="1" applyAlignment="1">
      <alignment horizontal="center" vertical="center" wrapText="1"/>
    </xf>
    <xf numFmtId="0" fontId="52" fillId="0" borderId="47" xfId="0" applyFont="1" applyBorder="1"/>
    <xf numFmtId="0" fontId="52" fillId="0" borderId="48" xfId="0" applyFont="1" applyBorder="1"/>
    <xf numFmtId="0" fontId="52" fillId="0" borderId="1" xfId="0" applyFont="1" applyBorder="1"/>
    <xf numFmtId="188" fontId="52" fillId="0" borderId="1" xfId="0" applyNumberFormat="1" applyFont="1" applyBorder="1" applyAlignment="1">
      <alignment horizontal="right"/>
    </xf>
    <xf numFmtId="0" fontId="52" fillId="0" borderId="0" xfId="0" applyFont="1"/>
    <xf numFmtId="0" fontId="48" fillId="0" borderId="0" xfId="0" applyFont="1" applyAlignment="1">
      <alignment horizontal="right"/>
    </xf>
    <xf numFmtId="188" fontId="48" fillId="0" borderId="0" xfId="0" applyNumberFormat="1" applyFont="1"/>
  </cellXfs>
  <cellStyles count="357">
    <cellStyle name=" 1" xfId="116"/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Comma [0] 2" xfId="104"/>
    <cellStyle name="Comma 10" xfId="118"/>
    <cellStyle name="Comma 11" xfId="119"/>
    <cellStyle name="Comma 12" xfId="120"/>
    <cellStyle name="Comma 13" xfId="117"/>
    <cellStyle name="Comma 2" xfId="3"/>
    <cellStyle name="Comma 2 10" xfId="121"/>
    <cellStyle name="Comma 2 2" xfId="31"/>
    <cellStyle name="Comma 2 2 2" xfId="123"/>
    <cellStyle name="Comma 2 2 2 2" xfId="124"/>
    <cellStyle name="Comma 2 2 3" xfId="122"/>
    <cellStyle name="Comma 2 3" xfId="32"/>
    <cellStyle name="Comma 2 3 2" xfId="125"/>
    <cellStyle name="Comma 2 4" xfId="33"/>
    <cellStyle name="Comma 2 4 2" xfId="126"/>
    <cellStyle name="Comma 2 5" xfId="127"/>
    <cellStyle name="Comma 3" xfId="2"/>
    <cellStyle name="Comma 3 2" xfId="34"/>
    <cellStyle name="Comma 3 2 2" xfId="35"/>
    <cellStyle name="Comma 3 2 2 2" xfId="130"/>
    <cellStyle name="Comma 3 2 3" xfId="131"/>
    <cellStyle name="Comma 3 2 4" xfId="132"/>
    <cellStyle name="Comma 3 2 5" xfId="129"/>
    <cellStyle name="Comma 3 3" xfId="133"/>
    <cellStyle name="Comma 3 4" xfId="128"/>
    <cellStyle name="Comma 4" xfId="36"/>
    <cellStyle name="Comma 4 2" xfId="37"/>
    <cellStyle name="Comma 4 2 2" xfId="134"/>
    <cellStyle name="Comma 4 3" xfId="38"/>
    <cellStyle name="Comma 4 4" xfId="135"/>
    <cellStyle name="Comma 41" xfId="105"/>
    <cellStyle name="Comma 45" xfId="136"/>
    <cellStyle name="Comma 47" xfId="106"/>
    <cellStyle name="Comma 5" xfId="39"/>
    <cellStyle name="Comma 5 2" xfId="40"/>
    <cellStyle name="Comma 5 2 2" xfId="138"/>
    <cellStyle name="Comma 5 3" xfId="139"/>
    <cellStyle name="Comma 5 4" xfId="140"/>
    <cellStyle name="Comma 5 5" xfId="141"/>
    <cellStyle name="Comma 5 6" xfId="137"/>
    <cellStyle name="Comma 6" xfId="41"/>
    <cellStyle name="Comma 6 2" xfId="42"/>
    <cellStyle name="Comma 6 3" xfId="142"/>
    <cellStyle name="Comma 7" xfId="43"/>
    <cellStyle name="Comma 7 2" xfId="44"/>
    <cellStyle name="Comma 7 2 2" xfId="144"/>
    <cellStyle name="Comma 7 3" xfId="143"/>
    <cellStyle name="Comma 8" xfId="45"/>
    <cellStyle name="Comma 8 2" xfId="145"/>
    <cellStyle name="Comma 9" xfId="110"/>
    <cellStyle name="Comma 9 2" xfId="147"/>
    <cellStyle name="Comma 9 2 2" xfId="148"/>
    <cellStyle name="Comma 9 3" xfId="146"/>
    <cellStyle name="Currency 3" xfId="149"/>
    <cellStyle name="Excel Built-in Normal" xfId="150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Hyperlink 2" xfId="52"/>
    <cellStyle name="Hyperlink 2 2" xfId="114"/>
    <cellStyle name="Input" xfId="53"/>
    <cellStyle name="Linked Cell" xfId="54"/>
    <cellStyle name="Neutral" xfId="55"/>
    <cellStyle name="Normal 10" xfId="151"/>
    <cellStyle name="Normal 10 2" xfId="152"/>
    <cellStyle name="Normal 11" xfId="153"/>
    <cellStyle name="Normal 12" xfId="154"/>
    <cellStyle name="Normal 13" xfId="155"/>
    <cellStyle name="Normal 14" xfId="156"/>
    <cellStyle name="Normal 15" xfId="157"/>
    <cellStyle name="Normal 2" xfId="56"/>
    <cellStyle name="Normal 2 2" xfId="57"/>
    <cellStyle name="Normal 2 2 2" xfId="160"/>
    <cellStyle name="Normal 2 2 3" xfId="161"/>
    <cellStyle name="Normal 2 2 4" xfId="159"/>
    <cellStyle name="Normal 2 3" xfId="162"/>
    <cellStyle name="Normal 2 4" xfId="163"/>
    <cellStyle name="Normal 2 5" xfId="164"/>
    <cellStyle name="Normal 2 6" xfId="165"/>
    <cellStyle name="Normal 2 7" xfId="166"/>
    <cellStyle name="Normal 2 8" xfId="158"/>
    <cellStyle name="Normal 3" xfId="58"/>
    <cellStyle name="Normal 3 2" xfId="59"/>
    <cellStyle name="Normal 3 2 2" xfId="168"/>
    <cellStyle name="Normal 3 2 3" xfId="167"/>
    <cellStyle name="Normal 3 3" xfId="60"/>
    <cellStyle name="Normal 3 4" xfId="113"/>
    <cellStyle name="Normal 3 4 2" xfId="169"/>
    <cellStyle name="Normal 4" xfId="61"/>
    <cellStyle name="Normal 4 2" xfId="62"/>
    <cellStyle name="Normal 4 3" xfId="171"/>
    <cellStyle name="Normal 4 4" xfId="170"/>
    <cellStyle name="Normal 5" xfId="63"/>
    <cellStyle name="Normal 5 2" xfId="64"/>
    <cellStyle name="Normal 5 2 2" xfId="65"/>
    <cellStyle name="Normal 5 2 2 2" xfId="174"/>
    <cellStyle name="Normal 5 2 3" xfId="173"/>
    <cellStyle name="Normal 5 3" xfId="175"/>
    <cellStyle name="Normal 5 4" xfId="172"/>
    <cellStyle name="Normal 6" xfId="66"/>
    <cellStyle name="Normal 6 2" xfId="176"/>
    <cellStyle name="Normal 7" xfId="67"/>
    <cellStyle name="Normal 7 2" xfId="178"/>
    <cellStyle name="Normal 7 3" xfId="179"/>
    <cellStyle name="Normal 7 4" xfId="180"/>
    <cellStyle name="Normal 7 5" xfId="177"/>
    <cellStyle name="Normal 8" xfId="98"/>
    <cellStyle name="Normal 8 2" xfId="102"/>
    <cellStyle name="Normal 8 2 2" xfId="181"/>
    <cellStyle name="Normal 8_พวงรายการพี่หญิงปรับแก้(ใหม่)" xfId="355"/>
    <cellStyle name="Normal 9" xfId="100"/>
    <cellStyle name="Normal 9 2" xfId="183"/>
    <cellStyle name="Normal 9 3" xfId="182"/>
    <cellStyle name="Note" xfId="68"/>
    <cellStyle name="Note 2" xfId="184"/>
    <cellStyle name="Note_ลพบุรี" xfId="356"/>
    <cellStyle name="Output" xfId="69"/>
    <cellStyle name="Percent 2" xfId="185"/>
    <cellStyle name="Style 1" xfId="70"/>
    <cellStyle name="Style 1 2" xfId="186"/>
    <cellStyle name="Style 1 2 2" xfId="187"/>
    <cellStyle name="Style 1 3" xfId="188"/>
    <cellStyle name="Text" xfId="189"/>
    <cellStyle name="Title" xfId="71"/>
    <cellStyle name="Total" xfId="72"/>
    <cellStyle name="Warning Text" xfId="73"/>
    <cellStyle name="เครื่องหมายจุลภาค" xfId="1" builtinId="3"/>
    <cellStyle name="เครื่องหมายจุลภาค 10" xfId="74"/>
    <cellStyle name="เครื่องหมายจุลภาค 10 2" xfId="101"/>
    <cellStyle name="เครื่องหมายจุลภาค 10 2 2" xfId="191"/>
    <cellStyle name="เครื่องหมายจุลภาค 10 3" xfId="192"/>
    <cellStyle name="เครื่องหมายจุลภาค 10 4" xfId="190"/>
    <cellStyle name="เครื่องหมายจุลภาค 11" xfId="107"/>
    <cellStyle name="เครื่องหมายจุลภาค 11 2" xfId="194"/>
    <cellStyle name="เครื่องหมายจุลภาค 11 3" xfId="193"/>
    <cellStyle name="เครื่องหมายจุลภาค 12" xfId="115"/>
    <cellStyle name="เครื่องหมายจุลภาค 19" xfId="195"/>
    <cellStyle name="เครื่องหมายจุลภาค 19 2" xfId="196"/>
    <cellStyle name="เครื่องหมายจุลภาค 2" xfId="75"/>
    <cellStyle name="เครื่องหมายจุลภาค 2 10" xfId="197"/>
    <cellStyle name="เครื่องหมายจุลภาค 2 11" xfId="198"/>
    <cellStyle name="เครื่องหมายจุลภาค 2 12" xfId="199"/>
    <cellStyle name="เครื่องหมายจุลภาค 2 12 2" xfId="200"/>
    <cellStyle name="เครื่องหมายจุลภาค 2 13" xfId="201"/>
    <cellStyle name="เครื่องหมายจุลภาค 2 14" xfId="202"/>
    <cellStyle name="เครื่องหมายจุลภาค 2 15" xfId="203"/>
    <cellStyle name="เครื่องหมายจุลภาค 2 16" xfId="204"/>
    <cellStyle name="เครื่องหมายจุลภาค 2 17" xfId="205"/>
    <cellStyle name="เครื่องหมายจุลภาค 2 18" xfId="206"/>
    <cellStyle name="เครื่องหมายจุลภาค 2 19" xfId="207"/>
    <cellStyle name="เครื่องหมายจุลภาค 2 2" xfId="76"/>
    <cellStyle name="เครื่องหมายจุลภาค 2 2 2" xfId="208"/>
    <cellStyle name="เครื่องหมายจุลภาค 2 2 2 3" xfId="209"/>
    <cellStyle name="เครื่องหมายจุลภาค 2 2 3" xfId="210"/>
    <cellStyle name="เครื่องหมายจุลภาค 2 20" xfId="211"/>
    <cellStyle name="เครื่องหมายจุลภาค 2 21" xfId="212"/>
    <cellStyle name="เครื่องหมายจุลภาค 2 22" xfId="213"/>
    <cellStyle name="เครื่องหมายจุลภาค 2 23" xfId="214"/>
    <cellStyle name="เครื่องหมายจุลภาค 2 24" xfId="215"/>
    <cellStyle name="เครื่องหมายจุลภาค 2 25" xfId="216"/>
    <cellStyle name="เครื่องหมายจุลภาค 2 26" xfId="217"/>
    <cellStyle name="เครื่องหมายจุลภาค 2 27" xfId="218"/>
    <cellStyle name="เครื่องหมายจุลภาค 2 28" xfId="219"/>
    <cellStyle name="เครื่องหมายจุลภาค 2 3" xfId="112"/>
    <cellStyle name="เครื่องหมายจุลภาค 2 3 2" xfId="221"/>
    <cellStyle name="เครื่องหมายจุลภาค 2 3 3" xfId="220"/>
    <cellStyle name="เครื่องหมายจุลภาค 2 4" xfId="222"/>
    <cellStyle name="เครื่องหมายจุลภาค 2 4 2" xfId="223"/>
    <cellStyle name="เครื่องหมายจุลภาค 2 4 3" xfId="224"/>
    <cellStyle name="เครื่องหมายจุลภาค 2 4 4" xfId="225"/>
    <cellStyle name="เครื่องหมายจุลภาค 2 5" xfId="226"/>
    <cellStyle name="เครื่องหมายจุลภาค 2 5 2" xfId="227"/>
    <cellStyle name="เครื่องหมายจุลภาค 2 6" xfId="228"/>
    <cellStyle name="เครื่องหมายจุลภาค 2 6 2" xfId="229"/>
    <cellStyle name="เครื่องหมายจุลภาค 2 7" xfId="230"/>
    <cellStyle name="เครื่องหมายจุลภาค 2 7 2" xfId="231"/>
    <cellStyle name="เครื่องหมายจุลภาค 2 8" xfId="232"/>
    <cellStyle name="เครื่องหมายจุลภาค 2 9" xfId="233"/>
    <cellStyle name="เครื่องหมายจุลภาค 2_งบค่าเสื่อมส่งผู้ตรวจราชการ" xfId="77"/>
    <cellStyle name="เครื่องหมายจุลภาค 3" xfId="78"/>
    <cellStyle name="เครื่องหมายจุลภาค 3 2" xfId="235"/>
    <cellStyle name="เครื่องหมายจุลภาค 3 3" xfId="236"/>
    <cellStyle name="เครื่องหมายจุลภาค 3 3 2" xfId="237"/>
    <cellStyle name="เครื่องหมายจุลภาค 3 4" xfId="238"/>
    <cellStyle name="เครื่องหมายจุลภาค 3 5" xfId="239"/>
    <cellStyle name="เครื่องหมายจุลภาค 3 6" xfId="234"/>
    <cellStyle name="เครื่องหมายจุลภาค 4" xfId="79"/>
    <cellStyle name="เครื่องหมายจุลภาค 4 2" xfId="241"/>
    <cellStyle name="เครื่องหมายจุลภาค 4 3" xfId="242"/>
    <cellStyle name="เครื่องหมายจุลภาค 4 3 2" xfId="243"/>
    <cellStyle name="เครื่องหมายจุลภาค 4 4" xfId="244"/>
    <cellStyle name="เครื่องหมายจุลภาค 4 5" xfId="240"/>
    <cellStyle name="เครื่องหมายจุลภาค 5" xfId="80"/>
    <cellStyle name="เครื่องหมายจุลภาค 5 2" xfId="108"/>
    <cellStyle name="เครื่องหมายจุลภาค 5 3" xfId="245"/>
    <cellStyle name="เครื่องหมายจุลภาค 6" xfId="81"/>
    <cellStyle name="เครื่องหมายจุลภาค 6 2" xfId="247"/>
    <cellStyle name="เครื่องหมายจุลภาค 6 3" xfId="246"/>
    <cellStyle name="เครื่องหมายจุลภาค 7" xfId="82"/>
    <cellStyle name="เครื่องหมายจุลภาค 7 2" xfId="83"/>
    <cellStyle name="เครื่องหมายจุลภาค 7 3" xfId="84"/>
    <cellStyle name="เครื่องหมายจุลภาค 7 4" xfId="248"/>
    <cellStyle name="เครื่องหมายจุลภาค 8" xfId="85"/>
    <cellStyle name="เครื่องหมายจุลภาค 8 2" xfId="86"/>
    <cellStyle name="เครื่องหมายจุลภาค 9" xfId="87"/>
    <cellStyle name="เครื่องหมายจุลภาค 9 2" xfId="88"/>
    <cellStyle name="เครื่องหมายจุลภาค 9 2 2" xfId="250"/>
    <cellStyle name="เครื่องหมายจุลภาค 9 3" xfId="249"/>
    <cellStyle name="ปกติ" xfId="0" builtinId="0"/>
    <cellStyle name="ปกติ 10" xfId="251"/>
    <cellStyle name="ปกติ 15" xfId="252"/>
    <cellStyle name="ปกติ 2" xfId="89"/>
    <cellStyle name="ปกติ 2 10" xfId="254"/>
    <cellStyle name="ปกติ 2 10 2" xfId="255"/>
    <cellStyle name="ปกติ 2 11" xfId="256"/>
    <cellStyle name="ปกติ 2 11 2" xfId="257"/>
    <cellStyle name="ปกติ 2 12" xfId="258"/>
    <cellStyle name="ปกติ 2 12 2" xfId="259"/>
    <cellStyle name="ปกติ 2 13" xfId="260"/>
    <cellStyle name="ปกติ 2 13 2" xfId="261"/>
    <cellStyle name="ปกติ 2 14" xfId="262"/>
    <cellStyle name="ปกติ 2 14 2" xfId="263"/>
    <cellStyle name="ปกติ 2 15" xfId="264"/>
    <cellStyle name="ปกติ 2 15 2" xfId="265"/>
    <cellStyle name="ปกติ 2 16" xfId="266"/>
    <cellStyle name="ปกติ 2 16 2" xfId="267"/>
    <cellStyle name="ปกติ 2 17" xfId="268"/>
    <cellStyle name="ปกติ 2 17 2" xfId="269"/>
    <cellStyle name="ปกติ 2 18" xfId="270"/>
    <cellStyle name="ปกติ 2 18 2" xfId="271"/>
    <cellStyle name="ปกติ 2 19" xfId="272"/>
    <cellStyle name="ปกติ 2 19 2" xfId="273"/>
    <cellStyle name="ปกติ 2 2" xfId="90"/>
    <cellStyle name="ปกติ 2 2 2" xfId="274"/>
    <cellStyle name="ปกติ 2 2 3" xfId="275"/>
    <cellStyle name="ปกติ 2 2 4" xfId="276"/>
    <cellStyle name="ปกติ 2 2 5" xfId="277"/>
    <cellStyle name="ปกติ 2 20" xfId="278"/>
    <cellStyle name="ปกติ 2 20 2" xfId="279"/>
    <cellStyle name="ปกติ 2 21" xfId="280"/>
    <cellStyle name="ปกติ 2 21 2" xfId="281"/>
    <cellStyle name="ปกติ 2 22" xfId="282"/>
    <cellStyle name="ปกติ 2 22 2" xfId="283"/>
    <cellStyle name="ปกติ 2 23" xfId="284"/>
    <cellStyle name="ปกติ 2 23 2" xfId="285"/>
    <cellStyle name="ปกติ 2 24" xfId="286"/>
    <cellStyle name="ปกติ 2 24 2" xfId="287"/>
    <cellStyle name="ปกติ 2 25" xfId="288"/>
    <cellStyle name="ปกติ 2 25 2" xfId="289"/>
    <cellStyle name="ปกติ 2 26" xfId="290"/>
    <cellStyle name="ปกติ 2 27" xfId="291"/>
    <cellStyle name="ปกติ 2 28" xfId="292"/>
    <cellStyle name="ปกติ 2 29" xfId="253"/>
    <cellStyle name="ปกติ 2 3" xfId="91"/>
    <cellStyle name="ปกติ 2 3 2" xfId="294"/>
    <cellStyle name="ปกติ 2 3 3" xfId="293"/>
    <cellStyle name="ปกติ 2 4" xfId="92"/>
    <cellStyle name="ปกติ 2 4 2" xfId="295"/>
    <cellStyle name="ปกติ 2 5" xfId="111"/>
    <cellStyle name="ปกติ 2 5 2" xfId="297"/>
    <cellStyle name="ปกติ 2 5 3" xfId="296"/>
    <cellStyle name="ปกติ 2 6" xfId="298"/>
    <cellStyle name="ปกติ 2 6 2" xfId="299"/>
    <cellStyle name="ปกติ 2 7" xfId="300"/>
    <cellStyle name="ปกติ 2 7 2" xfId="301"/>
    <cellStyle name="ปกติ 2 8" xfId="302"/>
    <cellStyle name="ปกติ 2 8 2" xfId="303"/>
    <cellStyle name="ปกติ 2 9" xfId="304"/>
    <cellStyle name="ปกติ 2 9 2" xfId="305"/>
    <cellStyle name="ปกติ 22" xfId="306"/>
    <cellStyle name="ปกติ 3" xfId="93"/>
    <cellStyle name="ปกติ 3 10" xfId="307"/>
    <cellStyle name="ปกติ 3 2" xfId="308"/>
    <cellStyle name="ปกติ 3 3" xfId="309"/>
    <cellStyle name="ปกติ 3 4" xfId="310"/>
    <cellStyle name="ปกติ 3 5" xfId="311"/>
    <cellStyle name="ปกติ 3_2.Kudkaopun_ok" xfId="312"/>
    <cellStyle name="ปกติ 4" xfId="94"/>
    <cellStyle name="ปกติ 4 2" xfId="109"/>
    <cellStyle name="ปกติ 4 2 2" xfId="314"/>
    <cellStyle name="ปกติ 4 2 3" xfId="315"/>
    <cellStyle name="ปกติ 4 2 4" xfId="313"/>
    <cellStyle name="ปกติ 4 3" xfId="316"/>
    <cellStyle name="ปกติ 5" xfId="95"/>
    <cellStyle name="ปกติ 5 2" xfId="103"/>
    <cellStyle name="ปกติ 5 3" xfId="318"/>
    <cellStyle name="ปกติ 5 4" xfId="317"/>
    <cellStyle name="ปกติ 6" xfId="99"/>
    <cellStyle name="ปกติ 6 2" xfId="320"/>
    <cellStyle name="ปกติ 6 2 2" xfId="321"/>
    <cellStyle name="ปกติ 6 3" xfId="322"/>
    <cellStyle name="ปกติ 6 4" xfId="323"/>
    <cellStyle name="ปกติ 6 5" xfId="324"/>
    <cellStyle name="ปกติ 6 6" xfId="319"/>
    <cellStyle name="ปกติ 7" xfId="325"/>
    <cellStyle name="ปกติ 7 2" xfId="326"/>
    <cellStyle name="ปกติ 7 2 2" xfId="327"/>
    <cellStyle name="ปกติ 7 2 3" xfId="328"/>
    <cellStyle name="ปกติ 7 3" xfId="329"/>
    <cellStyle name="ปกติ 7 4" xfId="330"/>
    <cellStyle name="ปกติ 8" xfId="331"/>
    <cellStyle name="ปกติ 8 2" xfId="332"/>
    <cellStyle name="ปกติ 9" xfId="333"/>
    <cellStyle name="ปกติ 9 10" xfId="334"/>
    <cellStyle name="ปกติ 9 11" xfId="335"/>
    <cellStyle name="ปกติ 9 12" xfId="336"/>
    <cellStyle name="ปกติ 9 13" xfId="337"/>
    <cellStyle name="ปกติ 9 14" xfId="338"/>
    <cellStyle name="ปกติ 9 15" xfId="339"/>
    <cellStyle name="ปกติ 9 16" xfId="340"/>
    <cellStyle name="ปกติ 9 17" xfId="341"/>
    <cellStyle name="ปกติ 9 18" xfId="342"/>
    <cellStyle name="ปกติ 9 2" xfId="343"/>
    <cellStyle name="ปกติ 9 2 2" xfId="344"/>
    <cellStyle name="ปกติ 9 3" xfId="345"/>
    <cellStyle name="ปกติ 9 4" xfId="346"/>
    <cellStyle name="ปกติ 9 5" xfId="347"/>
    <cellStyle name="ปกติ 9 6" xfId="348"/>
    <cellStyle name="ปกติ 9 7" xfId="349"/>
    <cellStyle name="ปกติ 9 8" xfId="350"/>
    <cellStyle name="ปกติ 9 9" xfId="351"/>
    <cellStyle name="เปอร์เซ็นต์ 2" xfId="96"/>
    <cellStyle name="เปอร์เซ็นต์ 5" xfId="352"/>
    <cellStyle name="ลักษณะ 1" xfId="97"/>
    <cellStyle name="ลักษณะ 1 2" xfId="353"/>
    <cellStyle name="ลักษณะ 1 2 2" xfId="35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opLeftCell="A8" workbookViewId="0">
      <selection activeCell="E22" sqref="E22"/>
    </sheetView>
  </sheetViews>
  <sheetFormatPr defaultRowHeight="18"/>
  <cols>
    <col min="1" max="1" width="18.625" style="4" customWidth="1"/>
    <col min="2" max="2" width="12.625" style="4" customWidth="1"/>
    <col min="3" max="3" width="13.5" style="6" customWidth="1"/>
    <col min="4" max="4" width="31.375" style="4" customWidth="1"/>
    <col min="5" max="5" width="13.875" style="4" customWidth="1"/>
    <col min="6" max="6" width="14" style="4" customWidth="1"/>
    <col min="7" max="7" width="13.125" style="4" customWidth="1"/>
    <col min="8" max="8" width="14.375" style="4" customWidth="1"/>
    <col min="9" max="9" width="12.375" style="4" customWidth="1"/>
    <col min="10" max="10" width="13.125" style="4" customWidth="1"/>
    <col min="11" max="11" width="29.25" style="4" customWidth="1"/>
    <col min="12" max="16384" width="9" style="4"/>
  </cols>
  <sheetData>
    <row r="1" spans="1:11" ht="21">
      <c r="A1" s="1" t="s">
        <v>13</v>
      </c>
      <c r="B1" s="2"/>
      <c r="C1" s="3"/>
      <c r="D1" s="2"/>
      <c r="E1" s="2"/>
      <c r="F1" s="2"/>
      <c r="G1" s="2"/>
      <c r="H1" s="2" t="s">
        <v>14</v>
      </c>
      <c r="I1" s="2"/>
      <c r="J1" s="2"/>
      <c r="K1" s="2"/>
    </row>
    <row r="2" spans="1:11" ht="21">
      <c r="A2" s="97" t="s">
        <v>15</v>
      </c>
      <c r="B2" s="99" t="s">
        <v>16</v>
      </c>
      <c r="C2" s="101" t="s">
        <v>17</v>
      </c>
      <c r="D2" s="103" t="s">
        <v>18</v>
      </c>
      <c r="E2" s="94" t="s">
        <v>19</v>
      </c>
      <c r="F2" s="95"/>
      <c r="G2" s="95"/>
      <c r="H2" s="95"/>
      <c r="I2" s="95"/>
      <c r="J2" s="95"/>
      <c r="K2" s="90" t="s">
        <v>3</v>
      </c>
    </row>
    <row r="3" spans="1:11" ht="21">
      <c r="A3" s="98"/>
      <c r="B3" s="100"/>
      <c r="C3" s="102"/>
      <c r="D3" s="104"/>
      <c r="E3" s="92" t="s">
        <v>2</v>
      </c>
      <c r="F3" s="94" t="s">
        <v>20</v>
      </c>
      <c r="G3" s="95"/>
      <c r="H3" s="96"/>
      <c r="I3" s="92" t="s">
        <v>0</v>
      </c>
      <c r="J3" s="92" t="s">
        <v>1</v>
      </c>
      <c r="K3" s="91"/>
    </row>
    <row r="4" spans="1:11" ht="42">
      <c r="A4" s="98"/>
      <c r="B4" s="100"/>
      <c r="C4" s="102"/>
      <c r="D4" s="104"/>
      <c r="E4" s="93"/>
      <c r="F4" s="5" t="s">
        <v>21</v>
      </c>
      <c r="G4" s="5" t="s">
        <v>22</v>
      </c>
      <c r="H4" s="5" t="s">
        <v>23</v>
      </c>
      <c r="I4" s="93"/>
      <c r="J4" s="93"/>
      <c r="K4" s="91"/>
    </row>
    <row r="5" spans="1:11" ht="23.25">
      <c r="A5" s="7" t="s">
        <v>4</v>
      </c>
      <c r="B5" s="8" t="s">
        <v>24</v>
      </c>
      <c r="C5" s="9">
        <v>15000</v>
      </c>
      <c r="D5" s="10" t="s">
        <v>25</v>
      </c>
      <c r="E5" s="11">
        <v>15000</v>
      </c>
      <c r="F5" s="12"/>
      <c r="G5" s="12"/>
      <c r="H5" s="12"/>
      <c r="I5" s="12"/>
      <c r="J5" s="12"/>
      <c r="K5" s="13" t="s">
        <v>26</v>
      </c>
    </row>
    <row r="6" spans="1:11" ht="23.25">
      <c r="A6" s="14"/>
      <c r="B6" s="15" t="s">
        <v>27</v>
      </c>
      <c r="C6" s="16">
        <v>104084.82</v>
      </c>
      <c r="D6" s="17" t="s">
        <v>28</v>
      </c>
      <c r="E6" s="18">
        <v>104084.82</v>
      </c>
      <c r="F6" s="19"/>
      <c r="G6" s="19"/>
      <c r="H6" s="19"/>
      <c r="I6" s="19"/>
      <c r="J6" s="19"/>
      <c r="K6" s="20" t="s">
        <v>26</v>
      </c>
    </row>
    <row r="7" spans="1:11" ht="23.25">
      <c r="A7" s="21" t="s">
        <v>5</v>
      </c>
      <c r="B7" s="22" t="s">
        <v>27</v>
      </c>
      <c r="C7" s="23">
        <v>209410</v>
      </c>
      <c r="D7" s="24" t="s">
        <v>28</v>
      </c>
      <c r="E7" s="25">
        <v>209410</v>
      </c>
      <c r="F7" s="25"/>
      <c r="G7" s="25"/>
      <c r="H7" s="25"/>
      <c r="I7" s="25"/>
      <c r="J7" s="25"/>
      <c r="K7" s="20" t="s">
        <v>26</v>
      </c>
    </row>
    <row r="8" spans="1:11" ht="23.25">
      <c r="A8" s="21"/>
      <c r="B8" s="22" t="s">
        <v>29</v>
      </c>
      <c r="C8" s="26">
        <v>3279887.54</v>
      </c>
      <c r="D8" s="24" t="s">
        <v>30</v>
      </c>
      <c r="E8" s="25">
        <v>3279887.54</v>
      </c>
      <c r="F8" s="25"/>
      <c r="G8" s="27"/>
      <c r="H8" s="25"/>
      <c r="I8" s="25"/>
      <c r="J8" s="25"/>
      <c r="K8" s="28" t="s">
        <v>31</v>
      </c>
    </row>
    <row r="9" spans="1:11" ht="23.25">
      <c r="A9" s="21" t="s">
        <v>6</v>
      </c>
      <c r="B9" s="22" t="s">
        <v>27</v>
      </c>
      <c r="C9" s="26">
        <v>216058.73</v>
      </c>
      <c r="D9" s="24" t="s">
        <v>28</v>
      </c>
      <c r="E9" s="25"/>
      <c r="F9" s="25"/>
      <c r="G9" s="29">
        <v>216058.73</v>
      </c>
      <c r="H9" s="25"/>
      <c r="I9" s="25"/>
      <c r="J9" s="25"/>
      <c r="K9" s="30"/>
    </row>
    <row r="10" spans="1:11" ht="23.25">
      <c r="A10" s="21" t="s">
        <v>7</v>
      </c>
      <c r="B10" s="22" t="s">
        <v>27</v>
      </c>
      <c r="C10" s="23">
        <v>8000</v>
      </c>
      <c r="D10" s="24" t="s">
        <v>32</v>
      </c>
      <c r="E10" s="25"/>
      <c r="F10" s="25"/>
      <c r="G10" s="25"/>
      <c r="H10" s="25"/>
      <c r="I10" s="31">
        <v>8000</v>
      </c>
      <c r="J10" s="25"/>
      <c r="K10" s="30" t="s">
        <v>33</v>
      </c>
    </row>
    <row r="11" spans="1:11" ht="23.25">
      <c r="A11" s="32" t="s">
        <v>8</v>
      </c>
      <c r="B11" s="8" t="s">
        <v>34</v>
      </c>
      <c r="C11" s="33">
        <v>28500</v>
      </c>
      <c r="D11" s="10" t="s">
        <v>25</v>
      </c>
      <c r="E11" s="12"/>
      <c r="F11" s="33"/>
      <c r="G11" s="12"/>
      <c r="H11" s="12"/>
      <c r="I11" s="33">
        <v>28500</v>
      </c>
      <c r="J11" s="12"/>
      <c r="K11" s="34" t="s">
        <v>35</v>
      </c>
    </row>
    <row r="12" spans="1:11" ht="23.25">
      <c r="A12" s="35"/>
      <c r="B12" s="15" t="s">
        <v>34</v>
      </c>
      <c r="C12" s="36">
        <v>56253.08</v>
      </c>
      <c r="D12" s="17" t="s">
        <v>36</v>
      </c>
      <c r="E12" s="37"/>
      <c r="F12" s="19"/>
      <c r="G12" s="19"/>
      <c r="H12" s="19"/>
      <c r="I12" s="36">
        <v>56253.08</v>
      </c>
      <c r="J12" s="37"/>
      <c r="K12" s="38" t="s">
        <v>37</v>
      </c>
    </row>
    <row r="13" spans="1:11" ht="23.25">
      <c r="A13" s="39" t="s">
        <v>9</v>
      </c>
      <c r="B13" s="38" t="s">
        <v>38</v>
      </c>
      <c r="C13" s="40">
        <v>4044300</v>
      </c>
      <c r="D13" s="41" t="s">
        <v>39</v>
      </c>
      <c r="E13" s="42"/>
      <c r="F13" s="43">
        <v>0</v>
      </c>
      <c r="G13" s="43">
        <v>4044300</v>
      </c>
      <c r="H13" s="43">
        <v>0</v>
      </c>
      <c r="I13" s="43">
        <v>0</v>
      </c>
      <c r="J13" s="43">
        <v>0</v>
      </c>
      <c r="K13" s="38" t="s">
        <v>40</v>
      </c>
    </row>
    <row r="14" spans="1:11" ht="23.25">
      <c r="A14" s="32" t="s">
        <v>10</v>
      </c>
      <c r="B14" s="34" t="s">
        <v>41</v>
      </c>
      <c r="C14" s="44">
        <v>13966700</v>
      </c>
      <c r="D14" s="45" t="s">
        <v>42</v>
      </c>
      <c r="E14" s="46"/>
      <c r="F14" s="47"/>
      <c r="G14" s="47">
        <v>13966700</v>
      </c>
      <c r="H14" s="48"/>
      <c r="I14" s="48"/>
      <c r="J14" s="48"/>
      <c r="K14" s="49" t="s">
        <v>43</v>
      </c>
    </row>
    <row r="15" spans="1:11" ht="23.25">
      <c r="A15" s="39"/>
      <c r="B15" s="50"/>
      <c r="C15" s="51">
        <v>800000</v>
      </c>
      <c r="D15" s="52" t="s">
        <v>44</v>
      </c>
      <c r="E15" s="53"/>
      <c r="F15" s="54"/>
      <c r="G15" s="55">
        <v>800000</v>
      </c>
      <c r="H15" s="54"/>
      <c r="I15" s="54"/>
      <c r="J15" s="54"/>
      <c r="K15" s="56" t="s">
        <v>43</v>
      </c>
    </row>
    <row r="16" spans="1:11" ht="23.25">
      <c r="A16" s="39"/>
      <c r="B16" s="50"/>
      <c r="C16" s="51">
        <v>520000</v>
      </c>
      <c r="D16" s="52" t="s">
        <v>45</v>
      </c>
      <c r="E16" s="53"/>
      <c r="F16" s="54"/>
      <c r="G16" s="55">
        <v>520000</v>
      </c>
      <c r="H16" s="54"/>
      <c r="I16" s="54"/>
      <c r="J16" s="54"/>
      <c r="K16" s="56" t="s">
        <v>43</v>
      </c>
    </row>
    <row r="17" spans="1:11" ht="23.25">
      <c r="A17" s="39"/>
      <c r="B17" s="50" t="s">
        <v>46</v>
      </c>
      <c r="C17" s="57">
        <v>40000</v>
      </c>
      <c r="D17" s="39" t="s">
        <v>47</v>
      </c>
      <c r="E17" s="53"/>
      <c r="F17" s="53"/>
      <c r="G17" s="53"/>
      <c r="H17" s="54">
        <v>40000</v>
      </c>
      <c r="I17" s="53"/>
      <c r="J17" s="53"/>
      <c r="K17" s="56" t="s">
        <v>48</v>
      </c>
    </row>
    <row r="18" spans="1:11" ht="23.25">
      <c r="A18" s="35"/>
      <c r="B18" s="58" t="s">
        <v>46</v>
      </c>
      <c r="C18" s="59">
        <v>80130</v>
      </c>
      <c r="D18" s="35" t="s">
        <v>49</v>
      </c>
      <c r="E18" s="60"/>
      <c r="F18" s="60"/>
      <c r="G18" s="61">
        <v>80130</v>
      </c>
      <c r="H18" s="62"/>
      <c r="I18" s="60"/>
      <c r="J18" s="60"/>
      <c r="K18" s="38" t="s">
        <v>48</v>
      </c>
    </row>
    <row r="19" spans="1:11" ht="23.25">
      <c r="A19" s="21" t="s">
        <v>11</v>
      </c>
      <c r="B19" s="30" t="s">
        <v>46</v>
      </c>
      <c r="C19" s="63">
        <v>254514.39</v>
      </c>
      <c r="D19" s="21" t="s">
        <v>49</v>
      </c>
      <c r="E19" s="64">
        <v>254514.39</v>
      </c>
      <c r="F19" s="31"/>
      <c r="G19" s="25"/>
      <c r="H19" s="31"/>
      <c r="I19" s="31"/>
      <c r="J19" s="31"/>
      <c r="K19" s="65" t="s">
        <v>26</v>
      </c>
    </row>
    <row r="20" spans="1:11" ht="23.25">
      <c r="A20" s="39" t="s">
        <v>12</v>
      </c>
      <c r="B20" s="66" t="s">
        <v>34</v>
      </c>
      <c r="C20" s="60">
        <v>73120.399999999994</v>
      </c>
      <c r="D20" s="67" t="s">
        <v>36</v>
      </c>
      <c r="E20" s="68">
        <v>73120.399999999994</v>
      </c>
      <c r="F20" s="69"/>
      <c r="G20" s="70"/>
      <c r="H20" s="69"/>
      <c r="I20" s="69"/>
      <c r="J20" s="69"/>
      <c r="K20" s="50" t="s">
        <v>26</v>
      </c>
    </row>
    <row r="21" spans="1:11" ht="23.25">
      <c r="A21" s="35"/>
      <c r="B21" s="66" t="s">
        <v>46</v>
      </c>
      <c r="C21" s="60">
        <v>69396.009999999995</v>
      </c>
      <c r="D21" s="71" t="s">
        <v>28</v>
      </c>
      <c r="E21" s="60">
        <v>69396.009999999995</v>
      </c>
      <c r="F21" s="43"/>
      <c r="G21" s="43"/>
      <c r="H21" s="43"/>
      <c r="I21" s="43"/>
      <c r="J21" s="43"/>
      <c r="K21" s="50" t="s">
        <v>26</v>
      </c>
    </row>
    <row r="22" spans="1:11" ht="23.25">
      <c r="A22" s="72"/>
      <c r="B22" s="72"/>
      <c r="C22" s="73">
        <f>SUM(C5:C21)</f>
        <v>23765354.970000003</v>
      </c>
      <c r="D22" s="74"/>
      <c r="E22" s="74">
        <f t="shared" ref="E22:J22" si="0">SUM(E5:E21)</f>
        <v>4005413.1599999997</v>
      </c>
      <c r="F22" s="74">
        <f t="shared" si="0"/>
        <v>0</v>
      </c>
      <c r="G22" s="74">
        <f t="shared" si="0"/>
        <v>19627188.73</v>
      </c>
      <c r="H22" s="74">
        <f t="shared" si="0"/>
        <v>40000</v>
      </c>
      <c r="I22" s="74">
        <f t="shared" si="0"/>
        <v>92753.08</v>
      </c>
      <c r="J22" s="74">
        <f t="shared" si="0"/>
        <v>0</v>
      </c>
      <c r="K22" s="74"/>
    </row>
  </sheetData>
  <mergeCells count="10">
    <mergeCell ref="A2:A4"/>
    <mergeCell ref="B2:B4"/>
    <mergeCell ref="C2:C4"/>
    <mergeCell ref="D2:D4"/>
    <mergeCell ref="E2:J2"/>
    <mergeCell ref="K2:K4"/>
    <mergeCell ref="E3:E4"/>
    <mergeCell ref="F3:H3"/>
    <mergeCell ref="I3:I4"/>
    <mergeCell ref="J3:J4"/>
  </mergeCells>
  <printOptions horizontalCentered="1"/>
  <pageMargins left="0" right="0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1"/>
  <sheetViews>
    <sheetView tabSelected="1" topLeftCell="A27" zoomScale="70" zoomScaleNormal="70" workbookViewId="0">
      <selection activeCell="A2" sqref="A2:A4"/>
    </sheetView>
  </sheetViews>
  <sheetFormatPr defaultColWidth="9" defaultRowHeight="18"/>
  <cols>
    <col min="1" max="1" width="15.25" style="212" customWidth="1"/>
    <col min="2" max="2" width="18.625" style="212" customWidth="1"/>
    <col min="3" max="3" width="12.625" style="212" customWidth="1"/>
    <col min="4" max="4" width="13.375" style="276" customWidth="1"/>
    <col min="5" max="5" width="29" style="212" customWidth="1"/>
    <col min="6" max="6" width="11.5" style="212" customWidth="1"/>
    <col min="7" max="7" width="14" style="212" customWidth="1"/>
    <col min="8" max="8" width="13.125" style="212" customWidth="1"/>
    <col min="9" max="9" width="12.25" style="212" customWidth="1"/>
    <col min="10" max="10" width="12.375" style="212" customWidth="1"/>
    <col min="11" max="11" width="11.125" style="212" customWidth="1"/>
    <col min="12" max="12" width="29.25" style="212" customWidth="1"/>
    <col min="13" max="13" width="12.75" style="212" bestFit="1" customWidth="1"/>
    <col min="14" max="16384" width="9" style="212"/>
  </cols>
  <sheetData>
    <row r="1" spans="1:13" ht="21">
      <c r="A1" s="213" t="s">
        <v>123</v>
      </c>
      <c r="B1" s="213"/>
      <c r="C1" s="214"/>
      <c r="D1" s="215"/>
      <c r="E1" s="214"/>
      <c r="F1" s="214"/>
      <c r="G1" s="214"/>
      <c r="H1" s="214"/>
      <c r="I1" s="214" t="s">
        <v>124</v>
      </c>
      <c r="J1" s="214"/>
      <c r="K1" s="214"/>
      <c r="L1" s="214"/>
    </row>
    <row r="2" spans="1:13" ht="21">
      <c r="A2" s="216" t="s">
        <v>125</v>
      </c>
      <c r="B2" s="217"/>
      <c r="C2" s="218" t="s">
        <v>16</v>
      </c>
      <c r="D2" s="219" t="s">
        <v>17</v>
      </c>
      <c r="E2" s="220" t="s">
        <v>18</v>
      </c>
      <c r="F2" s="221" t="s">
        <v>19</v>
      </c>
      <c r="G2" s="221"/>
      <c r="H2" s="221"/>
      <c r="I2" s="221"/>
      <c r="J2" s="221"/>
      <c r="K2" s="221"/>
      <c r="L2" s="222" t="s">
        <v>3</v>
      </c>
    </row>
    <row r="3" spans="1:13" ht="21">
      <c r="A3" s="216"/>
      <c r="B3" s="223" t="s">
        <v>126</v>
      </c>
      <c r="C3" s="224"/>
      <c r="D3" s="225"/>
      <c r="E3" s="226"/>
      <c r="F3" s="227" t="s">
        <v>2</v>
      </c>
      <c r="G3" s="228" t="s">
        <v>20</v>
      </c>
      <c r="H3" s="221"/>
      <c r="I3" s="229"/>
      <c r="J3" s="230" t="s">
        <v>0</v>
      </c>
      <c r="K3" s="230" t="s">
        <v>1</v>
      </c>
      <c r="L3" s="231"/>
    </row>
    <row r="4" spans="1:13" ht="42">
      <c r="A4" s="216"/>
      <c r="B4" s="232"/>
      <c r="C4" s="224"/>
      <c r="D4" s="225"/>
      <c r="E4" s="233" t="s">
        <v>127</v>
      </c>
      <c r="F4" s="234"/>
      <c r="G4" s="235" t="s">
        <v>21</v>
      </c>
      <c r="H4" s="235" t="s">
        <v>22</v>
      </c>
      <c r="I4" s="235" t="s">
        <v>23</v>
      </c>
      <c r="J4" s="236"/>
      <c r="K4" s="236"/>
      <c r="L4" s="231"/>
    </row>
    <row r="5" spans="1:13" ht="42">
      <c r="A5" s="237" t="s">
        <v>115</v>
      </c>
      <c r="B5" s="237" t="s">
        <v>128</v>
      </c>
      <c r="C5" s="238">
        <v>2554</v>
      </c>
      <c r="D5" s="239">
        <v>288737</v>
      </c>
      <c r="E5" s="240" t="s">
        <v>129</v>
      </c>
      <c r="F5" s="241"/>
      <c r="G5" s="242"/>
      <c r="H5" s="242">
        <v>288737</v>
      </c>
      <c r="I5" s="242"/>
      <c r="J5" s="242"/>
      <c r="K5" s="242"/>
      <c r="L5" s="243" t="s">
        <v>130</v>
      </c>
    </row>
    <row r="6" spans="1:13" ht="45.75" customHeight="1">
      <c r="A6" s="237" t="s">
        <v>120</v>
      </c>
      <c r="B6" s="237" t="s">
        <v>120</v>
      </c>
      <c r="C6" s="238">
        <v>2554</v>
      </c>
      <c r="D6" s="239">
        <v>550000</v>
      </c>
      <c r="E6" s="240" t="s">
        <v>131</v>
      </c>
      <c r="F6" s="241"/>
      <c r="G6" s="242"/>
      <c r="H6" s="242">
        <v>550000</v>
      </c>
      <c r="I6" s="242"/>
      <c r="J6" s="242"/>
      <c r="K6" s="242"/>
      <c r="L6" s="243" t="s">
        <v>132</v>
      </c>
    </row>
    <row r="7" spans="1:13" ht="36">
      <c r="A7" s="237" t="s">
        <v>120</v>
      </c>
      <c r="B7" s="237" t="s">
        <v>120</v>
      </c>
      <c r="C7" s="244">
        <v>2559</v>
      </c>
      <c r="D7" s="239">
        <v>550000</v>
      </c>
      <c r="E7" s="240" t="s">
        <v>133</v>
      </c>
      <c r="F7" s="241"/>
      <c r="G7" s="242"/>
      <c r="H7" s="242">
        <v>550000</v>
      </c>
      <c r="I7" s="242"/>
      <c r="J7" s="242"/>
      <c r="K7" s="242"/>
      <c r="L7" s="243" t="s">
        <v>132</v>
      </c>
    </row>
    <row r="8" spans="1:13" ht="23.25">
      <c r="A8" s="237" t="s">
        <v>118</v>
      </c>
      <c r="B8" s="237" t="s">
        <v>118</v>
      </c>
      <c r="C8" s="237">
        <v>2559</v>
      </c>
      <c r="D8" s="245">
        <v>375000</v>
      </c>
      <c r="E8" s="240" t="s">
        <v>134</v>
      </c>
      <c r="F8" s="246"/>
      <c r="G8" s="242"/>
      <c r="H8" s="245"/>
      <c r="I8" s="242"/>
      <c r="J8" s="242"/>
      <c r="K8" s="242">
        <v>375000</v>
      </c>
      <c r="L8" s="243" t="s">
        <v>135</v>
      </c>
    </row>
    <row r="9" spans="1:13" ht="42">
      <c r="A9" s="237" t="s">
        <v>121</v>
      </c>
      <c r="B9" s="237" t="s">
        <v>136</v>
      </c>
      <c r="C9" s="237" t="s">
        <v>137</v>
      </c>
      <c r="D9" s="247">
        <v>191832.46</v>
      </c>
      <c r="E9" s="240" t="s">
        <v>138</v>
      </c>
      <c r="F9" s="246"/>
      <c r="G9" s="242"/>
      <c r="H9" s="248">
        <v>191832.46</v>
      </c>
      <c r="I9" s="242"/>
      <c r="J9" s="242"/>
      <c r="K9" s="242"/>
      <c r="L9" s="243" t="s">
        <v>130</v>
      </c>
    </row>
    <row r="10" spans="1:13" ht="23.25">
      <c r="A10" s="237" t="s">
        <v>120</v>
      </c>
      <c r="B10" s="237" t="s">
        <v>120</v>
      </c>
      <c r="C10" s="244" t="s">
        <v>139</v>
      </c>
      <c r="D10" s="239">
        <v>401709.50999999995</v>
      </c>
      <c r="E10" s="240" t="s">
        <v>140</v>
      </c>
      <c r="F10" s="241"/>
      <c r="G10" s="242"/>
      <c r="H10" s="249">
        <v>401709.50999999995</v>
      </c>
      <c r="I10" s="242"/>
      <c r="J10" s="242"/>
      <c r="K10" s="242"/>
      <c r="L10" s="243" t="s">
        <v>132</v>
      </c>
    </row>
    <row r="11" spans="1:13" ht="36">
      <c r="A11" s="250" t="s">
        <v>116</v>
      </c>
      <c r="B11" s="237" t="s">
        <v>116</v>
      </c>
      <c r="C11" s="237" t="s">
        <v>141</v>
      </c>
      <c r="D11" s="251">
        <v>2076614.8</v>
      </c>
      <c r="E11" s="240" t="s">
        <v>142</v>
      </c>
      <c r="F11" s="246"/>
      <c r="G11" s="242">
        <v>554814.80000000005</v>
      </c>
      <c r="H11" s="252"/>
      <c r="I11" s="242">
        <v>320000</v>
      </c>
      <c r="J11" s="242">
        <v>1201800</v>
      </c>
      <c r="K11" s="242"/>
      <c r="L11" s="243" t="s">
        <v>132</v>
      </c>
      <c r="M11" s="253"/>
    </row>
    <row r="12" spans="1:13" ht="42">
      <c r="A12" s="237" t="s">
        <v>115</v>
      </c>
      <c r="B12" s="237" t="s">
        <v>143</v>
      </c>
      <c r="C12" s="237">
        <v>2558</v>
      </c>
      <c r="D12" s="254">
        <v>937.5</v>
      </c>
      <c r="E12" s="240" t="s">
        <v>144</v>
      </c>
      <c r="F12" s="241"/>
      <c r="G12" s="242"/>
      <c r="H12" s="255">
        <v>937.5</v>
      </c>
      <c r="I12" s="242"/>
      <c r="J12" s="242"/>
      <c r="K12" s="242"/>
      <c r="L12" s="243" t="s">
        <v>130</v>
      </c>
    </row>
    <row r="13" spans="1:13" ht="23.25">
      <c r="A13" s="237" t="s">
        <v>115</v>
      </c>
      <c r="B13" s="237" t="s">
        <v>145</v>
      </c>
      <c r="C13" s="237">
        <v>2558</v>
      </c>
      <c r="D13" s="245">
        <v>937.5</v>
      </c>
      <c r="E13" s="240" t="s">
        <v>144</v>
      </c>
      <c r="F13" s="246"/>
      <c r="G13" s="242"/>
      <c r="H13" s="245"/>
      <c r="I13" s="242"/>
      <c r="J13" s="242"/>
      <c r="K13" s="245">
        <v>937.5</v>
      </c>
      <c r="L13" s="243" t="s">
        <v>146</v>
      </c>
    </row>
    <row r="14" spans="1:13" ht="23.25">
      <c r="A14" s="237" t="s">
        <v>115</v>
      </c>
      <c r="B14" s="237" t="s">
        <v>147</v>
      </c>
      <c r="C14" s="237">
        <v>2558</v>
      </c>
      <c r="D14" s="245">
        <v>937.5</v>
      </c>
      <c r="E14" s="240" t="s">
        <v>144</v>
      </c>
      <c r="F14" s="246"/>
      <c r="G14" s="242"/>
      <c r="H14" s="245"/>
      <c r="I14" s="242"/>
      <c r="J14" s="242"/>
      <c r="K14" s="245">
        <v>937.5</v>
      </c>
      <c r="L14" s="243" t="s">
        <v>146</v>
      </c>
    </row>
    <row r="15" spans="1:13" ht="42">
      <c r="A15" s="237" t="s">
        <v>120</v>
      </c>
      <c r="B15" s="237" t="s">
        <v>148</v>
      </c>
      <c r="C15" s="237">
        <v>2558</v>
      </c>
      <c r="D15" s="254">
        <v>937.5</v>
      </c>
      <c r="E15" s="240" t="s">
        <v>144</v>
      </c>
      <c r="F15" s="241"/>
      <c r="G15" s="242"/>
      <c r="H15" s="255">
        <v>937.5</v>
      </c>
      <c r="I15" s="242"/>
      <c r="J15" s="242"/>
      <c r="K15" s="242"/>
      <c r="L15" s="243" t="s">
        <v>130</v>
      </c>
    </row>
    <row r="16" spans="1:13" ht="23.25">
      <c r="A16" s="237" t="s">
        <v>115</v>
      </c>
      <c r="B16" s="237" t="s">
        <v>115</v>
      </c>
      <c r="C16" s="237">
        <v>2559</v>
      </c>
      <c r="D16" s="245">
        <v>52000</v>
      </c>
      <c r="E16" s="240" t="s">
        <v>144</v>
      </c>
      <c r="F16" s="246"/>
      <c r="G16" s="242"/>
      <c r="H16" s="245"/>
      <c r="I16" s="242"/>
      <c r="J16" s="242"/>
      <c r="K16" s="242">
        <v>520000</v>
      </c>
      <c r="L16" s="243" t="s">
        <v>135</v>
      </c>
    </row>
    <row r="17" spans="1:12" ht="42">
      <c r="A17" s="237" t="s">
        <v>115</v>
      </c>
      <c r="B17" s="237" t="s">
        <v>149</v>
      </c>
      <c r="C17" s="237">
        <v>2559</v>
      </c>
      <c r="D17" s="254">
        <v>23220.339999999997</v>
      </c>
      <c r="E17" s="240" t="s">
        <v>150</v>
      </c>
      <c r="F17" s="241"/>
      <c r="G17" s="242"/>
      <c r="H17" s="255">
        <v>23220.339999999997</v>
      </c>
      <c r="I17" s="242"/>
      <c r="J17" s="242"/>
      <c r="K17" s="242"/>
      <c r="L17" s="243" t="s">
        <v>130</v>
      </c>
    </row>
    <row r="18" spans="1:12" ht="42">
      <c r="A18" s="237" t="s">
        <v>115</v>
      </c>
      <c r="B18" s="237" t="s">
        <v>151</v>
      </c>
      <c r="C18" s="237">
        <v>2559</v>
      </c>
      <c r="D18" s="247">
        <v>23220.339999999997</v>
      </c>
      <c r="E18" s="240" t="s">
        <v>150</v>
      </c>
      <c r="F18" s="241"/>
      <c r="G18" s="242"/>
      <c r="H18" s="256">
        <v>23220.339999999997</v>
      </c>
      <c r="I18" s="242"/>
      <c r="J18" s="242"/>
      <c r="K18" s="242"/>
      <c r="L18" s="243" t="s">
        <v>130</v>
      </c>
    </row>
    <row r="19" spans="1:12" ht="42">
      <c r="A19" s="257" t="s">
        <v>115</v>
      </c>
      <c r="B19" s="237" t="s">
        <v>152</v>
      </c>
      <c r="C19" s="237">
        <v>2559</v>
      </c>
      <c r="D19" s="247">
        <v>23220.339999999997</v>
      </c>
      <c r="E19" s="240" t="s">
        <v>153</v>
      </c>
      <c r="F19" s="246"/>
      <c r="G19" s="242"/>
      <c r="H19" s="258">
        <v>23220.339999999997</v>
      </c>
      <c r="I19" s="242"/>
      <c r="J19" s="242"/>
      <c r="K19" s="242"/>
      <c r="L19" s="243" t="s">
        <v>130</v>
      </c>
    </row>
    <row r="20" spans="1:12" ht="42.75">
      <c r="A20" s="237" t="s">
        <v>115</v>
      </c>
      <c r="B20" s="237" t="s">
        <v>154</v>
      </c>
      <c r="C20" s="237">
        <v>2559</v>
      </c>
      <c r="D20" s="254">
        <v>23220.339999999997</v>
      </c>
      <c r="E20" s="240" t="s">
        <v>144</v>
      </c>
      <c r="F20" s="246"/>
      <c r="G20" s="242"/>
      <c r="H20" s="252"/>
      <c r="I20" s="242"/>
      <c r="J20" s="242"/>
      <c r="K20" s="255">
        <v>23220.339999999997</v>
      </c>
      <c r="L20" s="243" t="s">
        <v>130</v>
      </c>
    </row>
    <row r="21" spans="1:12" ht="42.75">
      <c r="A21" s="237" t="s">
        <v>115</v>
      </c>
      <c r="B21" s="237" t="s">
        <v>155</v>
      </c>
      <c r="C21" s="237">
        <v>2559</v>
      </c>
      <c r="D21" s="247">
        <v>23220.339999999997</v>
      </c>
      <c r="E21" s="240" t="s">
        <v>144</v>
      </c>
      <c r="F21" s="246"/>
      <c r="G21" s="242"/>
      <c r="H21" s="252"/>
      <c r="I21" s="242"/>
      <c r="J21" s="242"/>
      <c r="K21" s="255">
        <v>23220.339999999997</v>
      </c>
      <c r="L21" s="243" t="s">
        <v>130</v>
      </c>
    </row>
    <row r="22" spans="1:12" ht="42.75">
      <c r="A22" s="237" t="s">
        <v>115</v>
      </c>
      <c r="B22" s="237" t="s">
        <v>156</v>
      </c>
      <c r="C22" s="237">
        <v>2559</v>
      </c>
      <c r="D22" s="254">
        <v>23220.339999999997</v>
      </c>
      <c r="E22" s="240" t="s">
        <v>144</v>
      </c>
      <c r="F22" s="246"/>
      <c r="G22" s="242"/>
      <c r="H22" s="252"/>
      <c r="I22" s="242"/>
      <c r="J22" s="242"/>
      <c r="K22" s="259">
        <v>23220.339999999997</v>
      </c>
      <c r="L22" s="243" t="s">
        <v>130</v>
      </c>
    </row>
    <row r="23" spans="1:12" ht="42">
      <c r="A23" s="257" t="s">
        <v>115</v>
      </c>
      <c r="B23" s="257" t="s">
        <v>157</v>
      </c>
      <c r="C23" s="257">
        <v>2559</v>
      </c>
      <c r="D23" s="260">
        <v>23220.339999999997</v>
      </c>
      <c r="E23" s="240" t="s">
        <v>158</v>
      </c>
      <c r="F23" s="246"/>
      <c r="G23" s="242"/>
      <c r="H23" s="261">
        <v>23220.339999999997</v>
      </c>
      <c r="I23" s="242"/>
      <c r="J23" s="242"/>
      <c r="K23" s="242"/>
      <c r="L23" s="243" t="s">
        <v>130</v>
      </c>
    </row>
    <row r="24" spans="1:12" ht="42">
      <c r="A24" s="257" t="s">
        <v>115</v>
      </c>
      <c r="B24" s="257" t="s">
        <v>159</v>
      </c>
      <c r="C24" s="257">
        <v>2559</v>
      </c>
      <c r="D24" s="260">
        <v>23220.339999999997</v>
      </c>
      <c r="E24" s="240" t="s">
        <v>160</v>
      </c>
      <c r="F24" s="246"/>
      <c r="G24" s="242"/>
      <c r="H24" s="261">
        <v>23220.339999999997</v>
      </c>
      <c r="I24" s="242"/>
      <c r="J24" s="242"/>
      <c r="K24" s="242"/>
      <c r="L24" s="243" t="s">
        <v>130</v>
      </c>
    </row>
    <row r="25" spans="1:12" ht="42.75">
      <c r="A25" s="237" t="s">
        <v>115</v>
      </c>
      <c r="B25" s="237" t="s">
        <v>161</v>
      </c>
      <c r="C25" s="237">
        <v>2559</v>
      </c>
      <c r="D25" s="254">
        <v>23220.339999999997</v>
      </c>
      <c r="E25" s="240" t="s">
        <v>144</v>
      </c>
      <c r="F25" s="246"/>
      <c r="G25" s="242"/>
      <c r="H25" s="252"/>
      <c r="I25" s="242"/>
      <c r="J25" s="262">
        <v>23220.339999999997</v>
      </c>
      <c r="K25" s="242"/>
      <c r="L25" s="243" t="s">
        <v>130</v>
      </c>
    </row>
    <row r="26" spans="1:12" ht="42">
      <c r="A26" s="237" t="s">
        <v>121</v>
      </c>
      <c r="B26" s="237" t="s">
        <v>162</v>
      </c>
      <c r="C26" s="237">
        <v>2559</v>
      </c>
      <c r="D26" s="254">
        <v>23220.339999999997</v>
      </c>
      <c r="E26" s="240" t="s">
        <v>144</v>
      </c>
      <c r="F26" s="246"/>
      <c r="G26" s="242"/>
      <c r="H26" s="262">
        <v>23220.339999999997</v>
      </c>
      <c r="I26" s="242"/>
      <c r="J26" s="242"/>
      <c r="K26" s="242"/>
      <c r="L26" s="243" t="s">
        <v>130</v>
      </c>
    </row>
    <row r="27" spans="1:12" ht="42.75">
      <c r="A27" s="257" t="s">
        <v>121</v>
      </c>
      <c r="B27" s="257" t="s">
        <v>163</v>
      </c>
      <c r="C27" s="257">
        <v>2559</v>
      </c>
      <c r="D27" s="263">
        <v>23220.339999999997</v>
      </c>
      <c r="E27" s="240" t="s">
        <v>160</v>
      </c>
      <c r="F27" s="246"/>
      <c r="G27" s="242"/>
      <c r="H27" s="252"/>
      <c r="I27" s="242"/>
      <c r="J27" s="259"/>
      <c r="K27" s="259">
        <v>23220.339999999997</v>
      </c>
      <c r="L27" s="243" t="s">
        <v>130</v>
      </c>
    </row>
    <row r="28" spans="1:12" ht="42.75">
      <c r="A28" s="237" t="s">
        <v>121</v>
      </c>
      <c r="B28" s="237" t="s">
        <v>164</v>
      </c>
      <c r="C28" s="237">
        <v>2559</v>
      </c>
      <c r="D28" s="254">
        <v>23220.339999999997</v>
      </c>
      <c r="E28" s="240" t="s">
        <v>144</v>
      </c>
      <c r="F28" s="246"/>
      <c r="G28" s="242"/>
      <c r="H28" s="252"/>
      <c r="I28" s="242"/>
      <c r="J28" s="255">
        <v>23220.339999999997</v>
      </c>
      <c r="K28" s="242"/>
      <c r="L28" s="243" t="s">
        <v>130</v>
      </c>
    </row>
    <row r="29" spans="1:12" ht="42">
      <c r="A29" s="237" t="s">
        <v>120</v>
      </c>
      <c r="B29" s="237" t="s">
        <v>165</v>
      </c>
      <c r="C29" s="237">
        <v>2559</v>
      </c>
      <c r="D29" s="254">
        <v>23220.339999999997</v>
      </c>
      <c r="E29" s="240" t="s">
        <v>160</v>
      </c>
      <c r="F29" s="241"/>
      <c r="G29" s="242"/>
      <c r="H29" s="255">
        <v>23220.339999999997</v>
      </c>
      <c r="I29" s="242"/>
      <c r="J29" s="242"/>
      <c r="K29" s="242"/>
      <c r="L29" s="243" t="s">
        <v>130</v>
      </c>
    </row>
    <row r="30" spans="1:12" ht="42.75">
      <c r="A30" s="237" t="s">
        <v>120</v>
      </c>
      <c r="B30" s="237" t="s">
        <v>166</v>
      </c>
      <c r="C30" s="237">
        <v>2559</v>
      </c>
      <c r="D30" s="247">
        <v>23220.339999999997</v>
      </c>
      <c r="E30" s="240" t="s">
        <v>158</v>
      </c>
      <c r="F30" s="264"/>
      <c r="G30" s="242"/>
      <c r="H30" s="256">
        <v>23220.339999999997</v>
      </c>
      <c r="I30" s="242"/>
      <c r="J30" s="242"/>
      <c r="K30" s="242"/>
      <c r="L30" s="243" t="s">
        <v>130</v>
      </c>
    </row>
    <row r="31" spans="1:12" ht="42">
      <c r="A31" s="237" t="s">
        <v>120</v>
      </c>
      <c r="B31" s="237" t="s">
        <v>167</v>
      </c>
      <c r="C31" s="237">
        <v>2559</v>
      </c>
      <c r="D31" s="254">
        <v>23220.339999999997</v>
      </c>
      <c r="E31" s="240" t="s">
        <v>144</v>
      </c>
      <c r="F31" s="246"/>
      <c r="G31" s="246"/>
      <c r="H31" s="262">
        <v>23220.339999999997</v>
      </c>
      <c r="I31" s="246"/>
      <c r="J31" s="246"/>
      <c r="K31" s="246"/>
      <c r="L31" s="243" t="s">
        <v>130</v>
      </c>
    </row>
    <row r="32" spans="1:12" ht="42">
      <c r="A32" s="237" t="s">
        <v>120</v>
      </c>
      <c r="B32" s="237" t="s">
        <v>168</v>
      </c>
      <c r="C32" s="237">
        <v>2559</v>
      </c>
      <c r="D32" s="254">
        <v>23220.339999999997</v>
      </c>
      <c r="E32" s="240" t="s">
        <v>144</v>
      </c>
      <c r="F32" s="246"/>
      <c r="G32" s="246"/>
      <c r="H32" s="265">
        <v>23220.339999999997</v>
      </c>
      <c r="I32" s="246"/>
      <c r="J32" s="242"/>
      <c r="K32" s="246"/>
      <c r="L32" s="243" t="s">
        <v>130</v>
      </c>
    </row>
    <row r="33" spans="1:12" ht="42">
      <c r="A33" s="237" t="s">
        <v>120</v>
      </c>
      <c r="B33" s="237" t="s">
        <v>169</v>
      </c>
      <c r="C33" s="237">
        <v>2559</v>
      </c>
      <c r="D33" s="260">
        <v>23220.339999999997</v>
      </c>
      <c r="E33" s="240" t="s">
        <v>160</v>
      </c>
      <c r="F33" s="242"/>
      <c r="G33" s="246"/>
      <c r="H33" s="261">
        <v>23220.339999999997</v>
      </c>
      <c r="I33" s="242"/>
      <c r="J33" s="246"/>
      <c r="K33" s="242"/>
      <c r="L33" s="243" t="s">
        <v>130</v>
      </c>
    </row>
    <row r="34" spans="1:12" ht="42.75">
      <c r="A34" s="266" t="s">
        <v>120</v>
      </c>
      <c r="B34" s="266" t="s">
        <v>170</v>
      </c>
      <c r="C34" s="266">
        <v>2559</v>
      </c>
      <c r="D34" s="254">
        <v>23220.339999999997</v>
      </c>
      <c r="E34" s="240" t="s">
        <v>160</v>
      </c>
      <c r="F34" s="267"/>
      <c r="G34" s="242"/>
      <c r="H34" s="262">
        <v>23220.339999999997</v>
      </c>
      <c r="I34" s="242"/>
      <c r="J34" s="242"/>
      <c r="K34" s="242"/>
      <c r="L34" s="243" t="s">
        <v>130</v>
      </c>
    </row>
    <row r="35" spans="1:12" ht="23.25">
      <c r="A35" s="237" t="s">
        <v>116</v>
      </c>
      <c r="B35" s="237" t="s">
        <v>116</v>
      </c>
      <c r="C35" s="237">
        <v>2559</v>
      </c>
      <c r="D35" s="268">
        <v>372350</v>
      </c>
      <c r="E35" s="240" t="s">
        <v>171</v>
      </c>
      <c r="F35" s="246"/>
      <c r="G35" s="242"/>
      <c r="H35" s="269">
        <v>372350</v>
      </c>
      <c r="I35" s="242"/>
      <c r="J35" s="242"/>
      <c r="K35" s="242"/>
      <c r="L35" s="243" t="s">
        <v>132</v>
      </c>
    </row>
    <row r="36" spans="1:12" ht="23.25">
      <c r="A36" s="270" t="s">
        <v>119</v>
      </c>
      <c r="B36" s="270" t="s">
        <v>119</v>
      </c>
      <c r="C36" s="237">
        <v>2559</v>
      </c>
      <c r="D36" s="245">
        <v>163981.73000000001</v>
      </c>
      <c r="E36" s="240" t="s">
        <v>144</v>
      </c>
      <c r="F36" s="246"/>
      <c r="G36" s="242"/>
      <c r="H36" s="245"/>
      <c r="I36" s="242"/>
      <c r="J36" s="242"/>
      <c r="K36" s="245">
        <v>163981.73000000001</v>
      </c>
      <c r="L36" s="243" t="s">
        <v>172</v>
      </c>
    </row>
    <row r="37" spans="1:12" ht="23.25">
      <c r="A37" s="237" t="s">
        <v>117</v>
      </c>
      <c r="B37" s="237" t="s">
        <v>173</v>
      </c>
      <c r="C37" s="237">
        <v>2559</v>
      </c>
      <c r="D37" s="245">
        <v>23000</v>
      </c>
      <c r="E37" s="240" t="s">
        <v>144</v>
      </c>
      <c r="F37" s="246"/>
      <c r="G37" s="242"/>
      <c r="H37" s="245"/>
      <c r="I37" s="242"/>
      <c r="J37" s="242"/>
      <c r="K37" s="245">
        <v>23000</v>
      </c>
      <c r="L37" s="243" t="s">
        <v>135</v>
      </c>
    </row>
    <row r="38" spans="1:12" ht="23.25">
      <c r="A38" s="237" t="s">
        <v>118</v>
      </c>
      <c r="B38" s="237" t="s">
        <v>118</v>
      </c>
      <c r="C38" s="237">
        <v>2559</v>
      </c>
      <c r="D38" s="245">
        <v>129916</v>
      </c>
      <c r="E38" s="240" t="s">
        <v>160</v>
      </c>
      <c r="F38" s="246"/>
      <c r="G38" s="242"/>
      <c r="H38" s="245"/>
      <c r="I38" s="242"/>
      <c r="J38" s="242"/>
      <c r="K38" s="245">
        <v>129916</v>
      </c>
      <c r="L38" s="243" t="s">
        <v>135</v>
      </c>
    </row>
    <row r="39" spans="1:12" s="275" customFormat="1" ht="23.25">
      <c r="A39" s="271"/>
      <c r="B39" s="272" t="s">
        <v>122</v>
      </c>
      <c r="C39" s="273"/>
      <c r="D39" s="274">
        <f>SUM(D5:D38)</f>
        <v>5596857.6199999973</v>
      </c>
      <c r="E39" s="274">
        <f t="shared" ref="E39:K39" si="0">SUM(E5:E38)</f>
        <v>0</v>
      </c>
      <c r="F39" s="274">
        <f t="shared" si="0"/>
        <v>0</v>
      </c>
      <c r="G39" s="274">
        <f t="shared" si="0"/>
        <v>554814.80000000005</v>
      </c>
      <c r="H39" s="274">
        <f t="shared" si="0"/>
        <v>2635148.0499999993</v>
      </c>
      <c r="I39" s="274">
        <f t="shared" si="0"/>
        <v>320000</v>
      </c>
      <c r="J39" s="274">
        <f t="shared" si="0"/>
        <v>1248240.6800000002</v>
      </c>
      <c r="K39" s="274">
        <f t="shared" si="0"/>
        <v>1306654.0899999999</v>
      </c>
      <c r="L39" s="273"/>
    </row>
    <row r="40" spans="1:12">
      <c r="K40" s="277"/>
    </row>
    <row r="41" spans="1:12">
      <c r="I41" s="277"/>
    </row>
  </sheetData>
  <mergeCells count="9">
    <mergeCell ref="A2:A4"/>
    <mergeCell ref="C2:C4"/>
    <mergeCell ref="D2:D4"/>
    <mergeCell ref="F2:K2"/>
    <mergeCell ref="L2:L4"/>
    <mergeCell ref="F3:F4"/>
    <mergeCell ref="G3:I3"/>
    <mergeCell ref="J3:J4"/>
    <mergeCell ref="K3:K4"/>
  </mergeCells>
  <printOptions horizontalCentered="1"/>
  <pageMargins left="0" right="0" top="0.74803149606299213" bottom="0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selection activeCell="I8" sqref="I8"/>
    </sheetView>
  </sheetViews>
  <sheetFormatPr defaultRowHeight="14.25"/>
  <cols>
    <col min="1" max="1" width="11.875" customWidth="1"/>
    <col min="2" max="2" width="10.375" customWidth="1"/>
    <col min="3" max="3" width="11" customWidth="1"/>
    <col min="4" max="4" width="30.125" customWidth="1"/>
    <col min="5" max="5" width="11.875" customWidth="1"/>
    <col min="6" max="6" width="11.125" customWidth="1"/>
    <col min="7" max="7" width="11.5" customWidth="1"/>
    <col min="8" max="8" width="10" customWidth="1"/>
    <col min="9" max="9" width="11.25" customWidth="1"/>
    <col min="10" max="10" width="11.625" customWidth="1"/>
    <col min="11" max="11" width="20.75" customWidth="1"/>
  </cols>
  <sheetData>
    <row r="1" spans="1:11" ht="21">
      <c r="A1" s="155" t="s">
        <v>92</v>
      </c>
      <c r="B1" s="156"/>
      <c r="C1" s="157"/>
      <c r="D1" s="156"/>
      <c r="E1" s="156"/>
      <c r="F1" s="156"/>
      <c r="G1" s="156"/>
      <c r="H1" s="156" t="s">
        <v>14</v>
      </c>
      <c r="I1" s="156"/>
      <c r="J1" s="156"/>
      <c r="K1" s="156"/>
    </row>
    <row r="2" spans="1:11" ht="21">
      <c r="A2" s="158" t="s">
        <v>15</v>
      </c>
      <c r="B2" s="159" t="s">
        <v>16</v>
      </c>
      <c r="C2" s="160" t="s">
        <v>17</v>
      </c>
      <c r="D2" s="161" t="s">
        <v>18</v>
      </c>
      <c r="E2" s="162" t="s">
        <v>19</v>
      </c>
      <c r="F2" s="163"/>
      <c r="G2" s="163"/>
      <c r="H2" s="163"/>
      <c r="I2" s="163"/>
      <c r="J2" s="163"/>
      <c r="K2" s="160" t="s">
        <v>3</v>
      </c>
    </row>
    <row r="3" spans="1:11" ht="21">
      <c r="A3" s="164"/>
      <c r="B3" s="165"/>
      <c r="C3" s="165"/>
      <c r="D3" s="166"/>
      <c r="E3" s="167" t="s">
        <v>2</v>
      </c>
      <c r="F3" s="162" t="s">
        <v>20</v>
      </c>
      <c r="G3" s="163"/>
      <c r="H3" s="168"/>
      <c r="I3" s="167" t="s">
        <v>0</v>
      </c>
      <c r="J3" s="167" t="s">
        <v>1</v>
      </c>
      <c r="K3" s="165"/>
    </row>
    <row r="4" spans="1:11" ht="42">
      <c r="A4" s="164"/>
      <c r="B4" s="165"/>
      <c r="C4" s="169"/>
      <c r="D4" s="166"/>
      <c r="E4" s="170"/>
      <c r="F4" s="171" t="s">
        <v>21</v>
      </c>
      <c r="G4" s="171" t="s">
        <v>22</v>
      </c>
      <c r="H4" s="171" t="s">
        <v>23</v>
      </c>
      <c r="I4" s="170"/>
      <c r="J4" s="170"/>
      <c r="K4" s="165"/>
    </row>
    <row r="5" spans="1:11" ht="63">
      <c r="A5" s="172" t="s">
        <v>93</v>
      </c>
      <c r="B5" s="173" t="s">
        <v>94</v>
      </c>
      <c r="C5" s="174">
        <v>17062733</v>
      </c>
      <c r="D5" s="175" t="s">
        <v>95</v>
      </c>
      <c r="E5" s="176">
        <v>17062733</v>
      </c>
      <c r="F5" s="177"/>
      <c r="G5" s="177"/>
      <c r="H5" s="177"/>
      <c r="I5" s="177"/>
      <c r="J5" s="177"/>
      <c r="K5" s="178" t="s">
        <v>96</v>
      </c>
    </row>
    <row r="6" spans="1:11" ht="21">
      <c r="A6" s="179"/>
      <c r="B6" s="173" t="s">
        <v>94</v>
      </c>
      <c r="C6" s="180">
        <v>26639222.16</v>
      </c>
      <c r="D6" s="181" t="s">
        <v>97</v>
      </c>
      <c r="E6" s="182"/>
      <c r="F6" s="183"/>
      <c r="G6" s="183"/>
      <c r="H6" s="183"/>
      <c r="I6" s="183"/>
      <c r="J6" s="183">
        <v>8347122.1600000001</v>
      </c>
      <c r="K6" s="184"/>
    </row>
    <row r="7" spans="1:11" ht="21">
      <c r="A7" s="179" t="s">
        <v>98</v>
      </c>
      <c r="B7" s="185" t="s">
        <v>27</v>
      </c>
      <c r="C7" s="180">
        <v>4592210.53</v>
      </c>
      <c r="D7" s="181" t="s">
        <v>97</v>
      </c>
      <c r="E7" s="182"/>
      <c r="F7" s="183"/>
      <c r="G7" s="183"/>
      <c r="H7" s="183"/>
      <c r="I7" s="183"/>
      <c r="J7" s="183">
        <v>4592210.53</v>
      </c>
      <c r="K7" s="184"/>
    </row>
    <row r="8" spans="1:11" ht="63">
      <c r="A8" s="186" t="s">
        <v>99</v>
      </c>
      <c r="B8" s="173" t="s">
        <v>94</v>
      </c>
      <c r="C8" s="180">
        <v>476700</v>
      </c>
      <c r="D8" s="175" t="s">
        <v>95</v>
      </c>
      <c r="E8" s="182"/>
      <c r="F8" s="183">
        <v>476700</v>
      </c>
      <c r="G8" s="183"/>
      <c r="H8" s="183"/>
      <c r="I8" s="183"/>
      <c r="J8" s="183"/>
      <c r="K8" s="178" t="s">
        <v>96</v>
      </c>
    </row>
    <row r="9" spans="1:11" ht="21">
      <c r="A9" s="179"/>
      <c r="B9" s="185" t="s">
        <v>27</v>
      </c>
      <c r="C9" s="180">
        <v>6259090.5099999998</v>
      </c>
      <c r="D9" s="181" t="s">
        <v>97</v>
      </c>
      <c r="E9" s="182"/>
      <c r="F9" s="183"/>
      <c r="G9" s="183">
        <v>6259090.5099999998</v>
      </c>
      <c r="H9" s="183"/>
      <c r="I9" s="183"/>
      <c r="J9" s="183"/>
      <c r="K9" s="184"/>
    </row>
    <row r="10" spans="1:11" ht="21">
      <c r="A10" s="179" t="s">
        <v>100</v>
      </c>
      <c r="B10" s="185" t="s">
        <v>27</v>
      </c>
      <c r="C10" s="180">
        <v>6430590.7000000002</v>
      </c>
      <c r="D10" s="181" t="s">
        <v>97</v>
      </c>
      <c r="E10" s="182"/>
      <c r="F10" s="183"/>
      <c r="G10" s="183"/>
      <c r="H10" s="183"/>
      <c r="I10" s="183"/>
      <c r="J10" s="183">
        <v>6205590.7000000002</v>
      </c>
      <c r="K10" s="184"/>
    </row>
    <row r="11" spans="1:11" ht="21">
      <c r="A11" s="179" t="s">
        <v>101</v>
      </c>
      <c r="B11" s="185" t="s">
        <v>27</v>
      </c>
      <c r="C11" s="180">
        <v>4193060.62</v>
      </c>
      <c r="D11" s="181" t="s">
        <v>97</v>
      </c>
      <c r="E11" s="182"/>
      <c r="F11" s="183"/>
      <c r="G11" s="183"/>
      <c r="H11" s="183"/>
      <c r="I11" s="183"/>
      <c r="J11" s="183">
        <v>4000665.62</v>
      </c>
      <c r="K11" s="184"/>
    </row>
    <row r="12" spans="1:11" ht="63">
      <c r="A12" s="186" t="s">
        <v>102</v>
      </c>
      <c r="B12" s="173" t="s">
        <v>94</v>
      </c>
      <c r="C12" s="180">
        <v>773000</v>
      </c>
      <c r="D12" s="175" t="s">
        <v>95</v>
      </c>
      <c r="E12" s="182"/>
      <c r="F12" s="183">
        <v>773000</v>
      </c>
      <c r="G12" s="183"/>
      <c r="H12" s="183"/>
      <c r="I12" s="183"/>
      <c r="J12" s="183"/>
      <c r="K12" s="178" t="s">
        <v>96</v>
      </c>
    </row>
    <row r="13" spans="1:11" ht="21">
      <c r="A13" s="179"/>
      <c r="B13" s="185" t="s">
        <v>27</v>
      </c>
      <c r="C13" s="180">
        <v>5523736.04</v>
      </c>
      <c r="D13" s="181" t="s">
        <v>97</v>
      </c>
      <c r="E13" s="182"/>
      <c r="F13" s="183">
        <v>3476336.04</v>
      </c>
      <c r="G13" s="183">
        <v>1006400</v>
      </c>
      <c r="H13" s="183"/>
      <c r="I13" s="183">
        <v>280000</v>
      </c>
      <c r="J13" s="183">
        <v>686699.97</v>
      </c>
      <c r="K13" s="184"/>
    </row>
    <row r="14" spans="1:11" ht="21">
      <c r="A14" s="187" t="s">
        <v>103</v>
      </c>
      <c r="B14" s="185" t="s">
        <v>27</v>
      </c>
      <c r="C14" s="180">
        <v>3030349.22</v>
      </c>
      <c r="D14" s="181" t="s">
        <v>97</v>
      </c>
      <c r="E14" s="182"/>
      <c r="F14" s="183"/>
      <c r="G14" s="183"/>
      <c r="H14" s="183"/>
      <c r="I14" s="183">
        <v>280000</v>
      </c>
      <c r="J14" s="183">
        <v>2707349.22</v>
      </c>
      <c r="K14" s="184"/>
    </row>
    <row r="15" spans="1:11" ht="21">
      <c r="A15" s="173" t="s">
        <v>58</v>
      </c>
      <c r="B15" s="175"/>
      <c r="C15" s="188">
        <f>SUM(C5:C14)</f>
        <v>74980692.780000001</v>
      </c>
      <c r="D15" s="189"/>
      <c r="E15" s="189">
        <f t="shared" ref="E15:J15" si="0">SUM(E5:E14)</f>
        <v>17062733</v>
      </c>
      <c r="F15" s="189">
        <f t="shared" si="0"/>
        <v>4726036.04</v>
      </c>
      <c r="G15" s="189">
        <f t="shared" si="0"/>
        <v>7265490.5099999998</v>
      </c>
      <c r="H15" s="189">
        <f t="shared" si="0"/>
        <v>0</v>
      </c>
      <c r="I15" s="189">
        <f t="shared" si="0"/>
        <v>560000</v>
      </c>
      <c r="J15" s="189">
        <f t="shared" si="0"/>
        <v>26539638.199999999</v>
      </c>
      <c r="K15" s="190"/>
    </row>
    <row r="16" spans="1:11" ht="18">
      <c r="A16" s="191"/>
      <c r="B16" s="191"/>
      <c r="C16" s="192"/>
      <c r="D16" s="191"/>
      <c r="E16" s="191"/>
      <c r="F16" s="191"/>
      <c r="G16" s="191"/>
      <c r="H16" s="191"/>
      <c r="I16" s="191"/>
      <c r="J16" s="191"/>
      <c r="K16" s="191"/>
    </row>
  </sheetData>
  <mergeCells count="10">
    <mergeCell ref="A2:A4"/>
    <mergeCell ref="B2:B4"/>
    <mergeCell ref="C2:C4"/>
    <mergeCell ref="D2:D4"/>
    <mergeCell ref="E2:J2"/>
    <mergeCell ref="K2:K4"/>
    <mergeCell ref="E3:E4"/>
    <mergeCell ref="F3:H3"/>
    <mergeCell ref="I3:I4"/>
    <mergeCell ref="J3:J4"/>
  </mergeCells>
  <printOptions horizontalCentered="1"/>
  <pageMargins left="0" right="0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2"/>
  <sheetViews>
    <sheetView zoomScale="90" zoomScaleNormal="90" workbookViewId="0">
      <selection activeCell="F13" sqref="F13"/>
    </sheetView>
  </sheetViews>
  <sheetFormatPr defaultRowHeight="14.25"/>
  <cols>
    <col min="1" max="1" width="9.375" bestFit="1" customWidth="1"/>
    <col min="2" max="2" width="10.875" customWidth="1"/>
    <col min="3" max="3" width="11.25" customWidth="1"/>
    <col min="4" max="4" width="35.125" customWidth="1"/>
    <col min="5" max="5" width="12.625" bestFit="1" customWidth="1"/>
    <col min="6" max="6" width="17.25" customWidth="1"/>
    <col min="7" max="7" width="13.125" customWidth="1"/>
    <col min="8" max="8" width="16.875" customWidth="1"/>
    <col min="9" max="9" width="12.375" customWidth="1"/>
    <col min="10" max="10" width="13.125" customWidth="1"/>
    <col min="11" max="11" width="16.125" customWidth="1"/>
  </cols>
  <sheetData>
    <row r="1" spans="1:11" ht="21">
      <c r="A1" s="108" t="s">
        <v>13</v>
      </c>
      <c r="B1" s="108"/>
      <c r="C1" s="108"/>
      <c r="D1" s="108"/>
      <c r="E1" s="108"/>
      <c r="F1" s="108"/>
      <c r="G1" s="76"/>
      <c r="H1" s="108" t="s">
        <v>14</v>
      </c>
      <c r="I1" s="108"/>
      <c r="J1" s="108"/>
      <c r="K1" s="76"/>
    </row>
    <row r="2" spans="1:11" ht="21">
      <c r="A2" s="106" t="s">
        <v>15</v>
      </c>
      <c r="B2" s="106" t="s">
        <v>16</v>
      </c>
      <c r="C2" s="109" t="s">
        <v>17</v>
      </c>
      <c r="D2" s="106" t="s">
        <v>18</v>
      </c>
      <c r="E2" s="106" t="s">
        <v>19</v>
      </c>
      <c r="F2" s="106"/>
      <c r="G2" s="106"/>
      <c r="H2" s="106"/>
      <c r="I2" s="106"/>
      <c r="J2" s="106"/>
      <c r="K2" s="105" t="s">
        <v>3</v>
      </c>
    </row>
    <row r="3" spans="1:11" ht="21">
      <c r="A3" s="106"/>
      <c r="B3" s="105"/>
      <c r="C3" s="110"/>
      <c r="D3" s="106"/>
      <c r="E3" s="106" t="s">
        <v>2</v>
      </c>
      <c r="F3" s="106" t="s">
        <v>20</v>
      </c>
      <c r="G3" s="106"/>
      <c r="H3" s="106"/>
      <c r="I3" s="106" t="s">
        <v>0</v>
      </c>
      <c r="J3" s="106" t="s">
        <v>1</v>
      </c>
      <c r="K3" s="105"/>
    </row>
    <row r="4" spans="1:11" ht="42">
      <c r="A4" s="106"/>
      <c r="B4" s="105"/>
      <c r="C4" s="111"/>
      <c r="D4" s="106"/>
      <c r="E4" s="106"/>
      <c r="F4" s="77" t="s">
        <v>21</v>
      </c>
      <c r="G4" s="77" t="s">
        <v>22</v>
      </c>
      <c r="H4" s="77" t="s">
        <v>23</v>
      </c>
      <c r="I4" s="106"/>
      <c r="J4" s="106"/>
      <c r="K4" s="105"/>
    </row>
    <row r="5" spans="1:11" ht="42">
      <c r="A5" s="78" t="s">
        <v>50</v>
      </c>
      <c r="B5" s="79">
        <v>2556</v>
      </c>
      <c r="C5" s="80">
        <v>206846.86</v>
      </c>
      <c r="D5" s="78" t="s">
        <v>51</v>
      </c>
      <c r="E5" s="78"/>
      <c r="F5" s="78"/>
      <c r="G5" s="80">
        <v>206846.86</v>
      </c>
      <c r="H5" s="78"/>
      <c r="I5" s="78"/>
      <c r="J5" s="78"/>
      <c r="K5" s="78" t="s">
        <v>43</v>
      </c>
    </row>
    <row r="6" spans="1:11" ht="42">
      <c r="A6" s="81" t="s">
        <v>50</v>
      </c>
      <c r="B6" s="79">
        <v>2559</v>
      </c>
      <c r="C6" s="82">
        <v>69000</v>
      </c>
      <c r="D6" s="83" t="s">
        <v>52</v>
      </c>
      <c r="E6" s="78"/>
      <c r="F6" s="78"/>
      <c r="G6" s="82">
        <v>69000</v>
      </c>
      <c r="H6" s="78"/>
      <c r="I6" s="78"/>
      <c r="J6" s="78"/>
      <c r="K6" s="78" t="s">
        <v>43</v>
      </c>
    </row>
    <row r="7" spans="1:11" ht="21">
      <c r="A7" s="81" t="s">
        <v>50</v>
      </c>
      <c r="B7" s="79">
        <v>2559</v>
      </c>
      <c r="C7" s="82">
        <v>44000</v>
      </c>
      <c r="D7" s="83" t="s">
        <v>53</v>
      </c>
      <c r="E7" s="78"/>
      <c r="F7" s="78"/>
      <c r="G7" s="82">
        <v>44000</v>
      </c>
      <c r="H7" s="78"/>
      <c r="I7" s="78"/>
      <c r="J7" s="78"/>
      <c r="K7" s="78" t="s">
        <v>43</v>
      </c>
    </row>
    <row r="8" spans="1:11" ht="21">
      <c r="A8" s="81" t="s">
        <v>50</v>
      </c>
      <c r="B8" s="79">
        <v>2559</v>
      </c>
      <c r="C8" s="82">
        <v>4000</v>
      </c>
      <c r="D8" s="83" t="s">
        <v>54</v>
      </c>
      <c r="E8" s="78"/>
      <c r="F8" s="78"/>
      <c r="G8" s="82">
        <v>4000</v>
      </c>
      <c r="H8" s="78"/>
      <c r="I8" s="78"/>
      <c r="J8" s="78"/>
      <c r="K8" s="78" t="s">
        <v>43</v>
      </c>
    </row>
    <row r="9" spans="1:11" ht="42">
      <c r="A9" s="81" t="s">
        <v>50</v>
      </c>
      <c r="B9" s="79">
        <v>2559</v>
      </c>
      <c r="C9" s="82">
        <v>5500</v>
      </c>
      <c r="D9" s="83" t="s">
        <v>55</v>
      </c>
      <c r="E9" s="78"/>
      <c r="F9" s="78"/>
      <c r="G9" s="82">
        <v>5500</v>
      </c>
      <c r="H9" s="78"/>
      <c r="I9" s="78"/>
      <c r="J9" s="78"/>
      <c r="K9" s="78" t="s">
        <v>43</v>
      </c>
    </row>
    <row r="10" spans="1:11" ht="21">
      <c r="A10" s="78" t="s">
        <v>56</v>
      </c>
      <c r="B10" s="79">
        <v>2558</v>
      </c>
      <c r="C10" s="84">
        <v>3208571.94</v>
      </c>
      <c r="D10" s="78" t="s">
        <v>57</v>
      </c>
      <c r="E10" s="78"/>
      <c r="F10" s="78"/>
      <c r="G10" s="84">
        <v>3208571.94</v>
      </c>
      <c r="H10" s="78"/>
      <c r="I10" s="78"/>
      <c r="J10" s="78"/>
      <c r="K10" s="78" t="s">
        <v>43</v>
      </c>
    </row>
    <row r="11" spans="1:11" ht="21">
      <c r="A11" s="107" t="s">
        <v>58</v>
      </c>
      <c r="B11" s="107"/>
      <c r="C11" s="85">
        <f>SUM(C5:C10)</f>
        <v>3537918.8</v>
      </c>
      <c r="D11" s="79" t="s">
        <v>58</v>
      </c>
      <c r="E11" s="86">
        <f t="shared" ref="E11:F11" si="0">SUM(E5:E10)</f>
        <v>0</v>
      </c>
      <c r="F11" s="86">
        <f t="shared" si="0"/>
        <v>0</v>
      </c>
      <c r="G11" s="86">
        <f>SUM(G5:G10)</f>
        <v>3537918.8</v>
      </c>
      <c r="H11" s="86">
        <f t="shared" ref="H11:J11" si="1">SUM(H5:H10)</f>
        <v>0</v>
      </c>
      <c r="I11" s="86">
        <f t="shared" si="1"/>
        <v>0</v>
      </c>
      <c r="J11" s="86">
        <f t="shared" si="1"/>
        <v>0</v>
      </c>
      <c r="K11" s="87"/>
    </row>
    <row r="12" spans="1:11" ht="21">
      <c r="A12" s="88"/>
      <c r="B12" s="88"/>
      <c r="C12" s="89"/>
      <c r="D12" s="88"/>
      <c r="E12" s="88"/>
      <c r="F12" s="88"/>
      <c r="G12" s="88"/>
      <c r="H12" s="88"/>
      <c r="I12" s="88"/>
      <c r="J12" s="88"/>
      <c r="K12" s="88"/>
    </row>
  </sheetData>
  <mergeCells count="13">
    <mergeCell ref="A11:B11"/>
    <mergeCell ref="A1:F1"/>
    <mergeCell ref="H1:J1"/>
    <mergeCell ref="A2:A4"/>
    <mergeCell ref="B2:B4"/>
    <mergeCell ref="C2:C4"/>
    <mergeCell ref="D2:D4"/>
    <mergeCell ref="E2:J2"/>
    <mergeCell ref="K2:K4"/>
    <mergeCell ref="E3:E4"/>
    <mergeCell ref="F3:H3"/>
    <mergeCell ref="I3:I4"/>
    <mergeCell ref="J3:J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23"/>
  <sheetViews>
    <sheetView topLeftCell="A7" zoomScale="80" zoomScaleNormal="80" workbookViewId="0">
      <selection activeCell="D24" sqref="D24"/>
    </sheetView>
  </sheetViews>
  <sheetFormatPr defaultRowHeight="14.25"/>
  <cols>
    <col min="1" max="1" width="18.625" customWidth="1"/>
    <col min="2" max="2" width="11.375" customWidth="1"/>
    <col min="3" max="3" width="13.5" customWidth="1"/>
    <col min="4" max="4" width="32.5" customWidth="1"/>
    <col min="5" max="5" width="13.875" customWidth="1"/>
    <col min="6" max="6" width="14" customWidth="1"/>
    <col min="7" max="7" width="13.125" customWidth="1"/>
    <col min="8" max="8" width="14.375" customWidth="1"/>
    <col min="9" max="9" width="12.375" customWidth="1"/>
    <col min="10" max="10" width="13.125" customWidth="1"/>
    <col min="11" max="11" width="27.875" customWidth="1"/>
  </cols>
  <sheetData>
    <row r="1" spans="1:11" ht="21">
      <c r="A1" s="1" t="s">
        <v>59</v>
      </c>
      <c r="B1" s="2"/>
      <c r="C1" s="3"/>
      <c r="D1" s="2"/>
      <c r="E1" s="2"/>
      <c r="F1" s="2"/>
      <c r="G1" s="2"/>
      <c r="H1" s="2" t="s">
        <v>14</v>
      </c>
      <c r="I1" s="2"/>
      <c r="J1" s="2"/>
      <c r="K1" s="2"/>
    </row>
    <row r="2" spans="1:11" ht="21">
      <c r="A2" s="97" t="s">
        <v>15</v>
      </c>
      <c r="B2" s="99" t="s">
        <v>16</v>
      </c>
      <c r="C2" s="101" t="s">
        <v>17</v>
      </c>
      <c r="D2" s="103" t="s">
        <v>18</v>
      </c>
      <c r="E2" s="94" t="s">
        <v>19</v>
      </c>
      <c r="F2" s="95"/>
      <c r="G2" s="95"/>
      <c r="H2" s="95"/>
      <c r="I2" s="95"/>
      <c r="J2" s="95"/>
      <c r="K2" s="90" t="s">
        <v>3</v>
      </c>
    </row>
    <row r="3" spans="1:11" ht="21">
      <c r="A3" s="98"/>
      <c r="B3" s="100"/>
      <c r="C3" s="102"/>
      <c r="D3" s="104"/>
      <c r="E3" s="92" t="s">
        <v>2</v>
      </c>
      <c r="F3" s="94" t="s">
        <v>20</v>
      </c>
      <c r="G3" s="95"/>
      <c r="H3" s="96"/>
      <c r="I3" s="92" t="s">
        <v>0</v>
      </c>
      <c r="J3" s="92" t="s">
        <v>1</v>
      </c>
      <c r="K3" s="91"/>
    </row>
    <row r="4" spans="1:11" ht="42">
      <c r="A4" s="98"/>
      <c r="B4" s="100"/>
      <c r="C4" s="102"/>
      <c r="D4" s="104"/>
      <c r="E4" s="93"/>
      <c r="F4" s="75" t="s">
        <v>21</v>
      </c>
      <c r="G4" s="75" t="s">
        <v>22</v>
      </c>
      <c r="H4" s="75" t="s">
        <v>23</v>
      </c>
      <c r="I4" s="93"/>
      <c r="J4" s="93"/>
      <c r="K4" s="91"/>
    </row>
    <row r="5" spans="1:11" ht="21">
      <c r="A5" s="112" t="s">
        <v>60</v>
      </c>
      <c r="B5" s="113"/>
      <c r="C5" s="114">
        <v>1700000</v>
      </c>
      <c r="D5" s="115" t="s">
        <v>61</v>
      </c>
      <c r="E5" s="116">
        <v>1700000</v>
      </c>
      <c r="F5" s="117" t="s">
        <v>62</v>
      </c>
      <c r="G5" s="117" t="s">
        <v>62</v>
      </c>
      <c r="H5" s="117" t="s">
        <v>62</v>
      </c>
      <c r="I5" s="117" t="s">
        <v>62</v>
      </c>
      <c r="J5" s="117" t="s">
        <v>62</v>
      </c>
      <c r="K5" s="118"/>
    </row>
    <row r="6" spans="1:11" ht="21">
      <c r="A6" s="119" t="s">
        <v>63</v>
      </c>
      <c r="B6" s="113"/>
      <c r="C6" s="120">
        <v>280000</v>
      </c>
      <c r="D6" s="121" t="s">
        <v>64</v>
      </c>
      <c r="E6" s="122" t="s">
        <v>62</v>
      </c>
      <c r="F6" s="120">
        <v>280000</v>
      </c>
      <c r="G6" s="117" t="s">
        <v>62</v>
      </c>
      <c r="H6" s="117" t="s">
        <v>62</v>
      </c>
      <c r="I6" s="117" t="s">
        <v>62</v>
      </c>
      <c r="J6" s="117" t="s">
        <v>62</v>
      </c>
      <c r="K6" s="123" t="s">
        <v>65</v>
      </c>
    </row>
    <row r="7" spans="1:11" ht="21">
      <c r="A7" s="124"/>
      <c r="B7" s="125"/>
      <c r="C7" s="126">
        <v>480000</v>
      </c>
      <c r="D7" s="121" t="s">
        <v>66</v>
      </c>
      <c r="E7" s="122" t="s">
        <v>62</v>
      </c>
      <c r="F7" s="126">
        <v>480000</v>
      </c>
      <c r="G7" s="117" t="s">
        <v>62</v>
      </c>
      <c r="H7" s="117" t="s">
        <v>62</v>
      </c>
      <c r="I7" s="117" t="s">
        <v>62</v>
      </c>
      <c r="J7" s="117" t="s">
        <v>62</v>
      </c>
      <c r="K7" s="127"/>
    </row>
    <row r="8" spans="1:11" ht="21">
      <c r="A8" s="124"/>
      <c r="B8" s="125"/>
      <c r="C8" s="126">
        <v>1200000</v>
      </c>
      <c r="D8" s="121" t="s">
        <v>67</v>
      </c>
      <c r="E8" s="122" t="s">
        <v>62</v>
      </c>
      <c r="F8" s="126">
        <v>1200000</v>
      </c>
      <c r="G8" s="117" t="s">
        <v>62</v>
      </c>
      <c r="H8" s="117" t="s">
        <v>62</v>
      </c>
      <c r="I8" s="117" t="s">
        <v>62</v>
      </c>
      <c r="J8" s="117" t="s">
        <v>62</v>
      </c>
      <c r="K8" s="127"/>
    </row>
    <row r="9" spans="1:11" ht="21">
      <c r="A9" s="124"/>
      <c r="B9" s="125"/>
      <c r="C9" s="120">
        <v>150000</v>
      </c>
      <c r="D9" s="128" t="s">
        <v>68</v>
      </c>
      <c r="E9" s="122" t="s">
        <v>62</v>
      </c>
      <c r="F9" s="120">
        <v>150000</v>
      </c>
      <c r="G9" s="117" t="s">
        <v>62</v>
      </c>
      <c r="H9" s="117" t="s">
        <v>62</v>
      </c>
      <c r="I9" s="117" t="s">
        <v>62</v>
      </c>
      <c r="J9" s="117" t="s">
        <v>62</v>
      </c>
      <c r="K9" s="127"/>
    </row>
    <row r="10" spans="1:11" ht="21">
      <c r="A10" s="124"/>
      <c r="B10" s="125"/>
      <c r="C10" s="126">
        <v>33000</v>
      </c>
      <c r="D10" s="128" t="s">
        <v>69</v>
      </c>
      <c r="E10" s="122" t="s">
        <v>62</v>
      </c>
      <c r="F10" s="126">
        <v>33000</v>
      </c>
      <c r="G10" s="117" t="s">
        <v>62</v>
      </c>
      <c r="H10" s="117" t="s">
        <v>62</v>
      </c>
      <c r="I10" s="117" t="s">
        <v>62</v>
      </c>
      <c r="J10" s="117" t="s">
        <v>62</v>
      </c>
      <c r="K10" s="127"/>
    </row>
    <row r="11" spans="1:11" ht="21">
      <c r="A11" s="124"/>
      <c r="B11" s="125"/>
      <c r="C11" s="126">
        <v>110000</v>
      </c>
      <c r="D11" s="128" t="s">
        <v>70</v>
      </c>
      <c r="E11" s="122" t="s">
        <v>62</v>
      </c>
      <c r="F11" s="126">
        <v>110000</v>
      </c>
      <c r="G11" s="117" t="s">
        <v>62</v>
      </c>
      <c r="H11" s="117" t="s">
        <v>62</v>
      </c>
      <c r="I11" s="117" t="s">
        <v>62</v>
      </c>
      <c r="J11" s="117" t="s">
        <v>62</v>
      </c>
      <c r="K11" s="127"/>
    </row>
    <row r="12" spans="1:11" ht="21">
      <c r="A12" s="124"/>
      <c r="B12" s="129"/>
      <c r="C12" s="126">
        <v>21000</v>
      </c>
      <c r="D12" s="121" t="s">
        <v>71</v>
      </c>
      <c r="E12" s="122" t="s">
        <v>62</v>
      </c>
      <c r="F12" s="126">
        <v>21000</v>
      </c>
      <c r="G12" s="117" t="s">
        <v>62</v>
      </c>
      <c r="H12" s="117" t="s">
        <v>62</v>
      </c>
      <c r="I12" s="117" t="s">
        <v>62</v>
      </c>
      <c r="J12" s="117" t="s">
        <v>62</v>
      </c>
      <c r="K12" s="127"/>
    </row>
    <row r="13" spans="1:11" ht="21">
      <c r="A13" s="124"/>
      <c r="B13" s="130"/>
      <c r="C13" s="126">
        <v>16800</v>
      </c>
      <c r="D13" s="121" t="s">
        <v>72</v>
      </c>
      <c r="E13" s="122" t="s">
        <v>62</v>
      </c>
      <c r="F13" s="126">
        <v>16800</v>
      </c>
      <c r="G13" s="117" t="s">
        <v>62</v>
      </c>
      <c r="H13" s="117" t="s">
        <v>62</v>
      </c>
      <c r="I13" s="117" t="s">
        <v>62</v>
      </c>
      <c r="J13" s="117" t="s">
        <v>62</v>
      </c>
      <c r="K13" s="127"/>
    </row>
    <row r="14" spans="1:11" ht="21">
      <c r="A14" s="131"/>
      <c r="B14" s="132"/>
      <c r="C14" s="126">
        <v>18998</v>
      </c>
      <c r="D14" s="121" t="s">
        <v>73</v>
      </c>
      <c r="E14" s="122" t="s">
        <v>62</v>
      </c>
      <c r="F14" s="126">
        <v>18998</v>
      </c>
      <c r="G14" s="117" t="s">
        <v>62</v>
      </c>
      <c r="H14" s="117" t="s">
        <v>62</v>
      </c>
      <c r="I14" s="117" t="s">
        <v>62</v>
      </c>
      <c r="J14" s="117" t="s">
        <v>62</v>
      </c>
      <c r="K14" s="133"/>
    </row>
    <row r="15" spans="1:11" ht="42">
      <c r="A15" s="134" t="s">
        <v>74</v>
      </c>
      <c r="B15" s="135"/>
      <c r="C15" s="136">
        <v>1700000</v>
      </c>
      <c r="D15" s="121" t="s">
        <v>75</v>
      </c>
      <c r="E15" s="122" t="s">
        <v>62</v>
      </c>
      <c r="F15" s="136">
        <v>1700000</v>
      </c>
      <c r="G15" s="117" t="s">
        <v>62</v>
      </c>
      <c r="H15" s="117" t="s">
        <v>62</v>
      </c>
      <c r="I15" s="117" t="s">
        <v>62</v>
      </c>
      <c r="J15" s="117" t="s">
        <v>62</v>
      </c>
      <c r="K15" s="137" t="s">
        <v>76</v>
      </c>
    </row>
    <row r="16" spans="1:11" ht="21">
      <c r="A16" s="138" t="s">
        <v>77</v>
      </c>
      <c r="B16" s="139"/>
      <c r="C16" s="140">
        <v>2000</v>
      </c>
      <c r="D16" s="141" t="s">
        <v>78</v>
      </c>
      <c r="E16" s="122" t="s">
        <v>62</v>
      </c>
      <c r="F16" s="142" t="s">
        <v>62</v>
      </c>
      <c r="G16" s="142" t="s">
        <v>62</v>
      </c>
      <c r="H16" s="142" t="s">
        <v>62</v>
      </c>
      <c r="I16" s="140">
        <v>2000</v>
      </c>
      <c r="J16" s="142" t="s">
        <v>62</v>
      </c>
      <c r="K16" s="143" t="s">
        <v>79</v>
      </c>
    </row>
    <row r="17" spans="1:11" ht="42">
      <c r="A17" s="138"/>
      <c r="B17" s="130"/>
      <c r="C17" s="144">
        <v>523000</v>
      </c>
      <c r="D17" s="121" t="s">
        <v>80</v>
      </c>
      <c r="E17" s="122" t="s">
        <v>62</v>
      </c>
      <c r="F17" s="142" t="s">
        <v>62</v>
      </c>
      <c r="G17" s="144">
        <v>523000</v>
      </c>
      <c r="H17" s="142" t="s">
        <v>62</v>
      </c>
      <c r="I17" s="142" t="s">
        <v>62</v>
      </c>
      <c r="J17" s="142" t="s">
        <v>62</v>
      </c>
      <c r="K17" s="143" t="s">
        <v>81</v>
      </c>
    </row>
    <row r="18" spans="1:11" ht="42">
      <c r="A18" s="138"/>
      <c r="B18" s="130"/>
      <c r="C18" s="144">
        <v>80000</v>
      </c>
      <c r="D18" s="145" t="s">
        <v>82</v>
      </c>
      <c r="E18" s="122" t="s">
        <v>62</v>
      </c>
      <c r="F18" s="144">
        <v>80000</v>
      </c>
      <c r="G18" s="142" t="s">
        <v>62</v>
      </c>
      <c r="H18" s="142" t="s">
        <v>62</v>
      </c>
      <c r="I18" s="142" t="s">
        <v>62</v>
      </c>
      <c r="J18" s="142" t="s">
        <v>62</v>
      </c>
      <c r="K18" s="143" t="s">
        <v>83</v>
      </c>
    </row>
    <row r="19" spans="1:11" ht="42">
      <c r="A19" s="138"/>
      <c r="B19" s="132"/>
      <c r="C19" s="144">
        <v>42000</v>
      </c>
      <c r="D19" s="146" t="s">
        <v>84</v>
      </c>
      <c r="E19" s="122" t="s">
        <v>62</v>
      </c>
      <c r="F19" s="144">
        <v>42000</v>
      </c>
      <c r="G19" s="142" t="s">
        <v>62</v>
      </c>
      <c r="H19" s="142" t="s">
        <v>62</v>
      </c>
      <c r="I19" s="142" t="s">
        <v>62</v>
      </c>
      <c r="J19" s="142" t="s">
        <v>62</v>
      </c>
      <c r="K19" s="143" t="s">
        <v>85</v>
      </c>
    </row>
    <row r="20" spans="1:11" ht="21">
      <c r="A20" s="147" t="s">
        <v>86</v>
      </c>
      <c r="B20" s="135"/>
      <c r="C20" s="148">
        <v>17900</v>
      </c>
      <c r="D20" s="146" t="s">
        <v>87</v>
      </c>
      <c r="E20" s="122" t="s">
        <v>62</v>
      </c>
      <c r="F20" s="149" t="s">
        <v>62</v>
      </c>
      <c r="G20" s="142" t="s">
        <v>62</v>
      </c>
      <c r="H20" s="142" t="s">
        <v>62</v>
      </c>
      <c r="I20" s="142" t="s">
        <v>62</v>
      </c>
      <c r="J20" s="148">
        <v>17900</v>
      </c>
      <c r="K20" s="150" t="s">
        <v>88</v>
      </c>
    </row>
    <row r="21" spans="1:11" ht="21">
      <c r="A21" s="147" t="s">
        <v>89</v>
      </c>
      <c r="B21" s="135"/>
      <c r="C21" s="142">
        <v>15000</v>
      </c>
      <c r="D21" s="146" t="s">
        <v>90</v>
      </c>
      <c r="E21" s="122" t="s">
        <v>62</v>
      </c>
      <c r="F21" s="149" t="s">
        <v>62</v>
      </c>
      <c r="G21" s="142">
        <v>15000</v>
      </c>
      <c r="H21" s="142" t="s">
        <v>62</v>
      </c>
      <c r="I21" s="142" t="s">
        <v>62</v>
      </c>
      <c r="J21" s="149" t="s">
        <v>62</v>
      </c>
      <c r="K21" s="150" t="s">
        <v>91</v>
      </c>
    </row>
    <row r="22" spans="1:11" ht="21">
      <c r="A22" s="150"/>
      <c r="B22" s="150"/>
      <c r="C22" s="151">
        <f>SUM(C5:C21)</f>
        <v>6389698</v>
      </c>
      <c r="D22" s="152"/>
      <c r="E22" s="152">
        <f t="shared" ref="E22:J22" si="0">SUM(E5:E21)</f>
        <v>1700000</v>
      </c>
      <c r="F22" s="152">
        <f t="shared" si="0"/>
        <v>4131798</v>
      </c>
      <c r="G22" s="152">
        <f t="shared" si="0"/>
        <v>538000</v>
      </c>
      <c r="H22" s="152">
        <f t="shared" si="0"/>
        <v>0</v>
      </c>
      <c r="I22" s="152">
        <f t="shared" si="0"/>
        <v>2000</v>
      </c>
      <c r="J22" s="152">
        <f t="shared" si="0"/>
        <v>17900</v>
      </c>
      <c r="K22" s="152"/>
    </row>
    <row r="23" spans="1:11" ht="21">
      <c r="A23" s="153"/>
      <c r="B23" s="153"/>
      <c r="C23" s="154"/>
      <c r="D23" s="153"/>
      <c r="E23" s="153"/>
      <c r="F23" s="153"/>
      <c r="G23" s="153"/>
      <c r="H23" s="153"/>
      <c r="I23" s="153"/>
      <c r="J23" s="153"/>
      <c r="K23" s="153"/>
    </row>
  </sheetData>
  <mergeCells count="13">
    <mergeCell ref="A6:A14"/>
    <mergeCell ref="K6:K14"/>
    <mergeCell ref="A16:A19"/>
    <mergeCell ref="A2:A4"/>
    <mergeCell ref="B2:B4"/>
    <mergeCell ref="C2:C4"/>
    <mergeCell ref="D2:D4"/>
    <mergeCell ref="E2:J2"/>
    <mergeCell ref="K2:K4"/>
    <mergeCell ref="E3:E4"/>
    <mergeCell ref="F3:H3"/>
    <mergeCell ref="I3:I4"/>
    <mergeCell ref="J3:J4"/>
  </mergeCells>
  <printOptions horizontalCentered="1"/>
  <pageMargins left="0" right="0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K15"/>
  <sheetViews>
    <sheetView zoomScale="80" zoomScaleNormal="80" workbookViewId="0">
      <selection activeCell="C11" sqref="C11"/>
    </sheetView>
  </sheetViews>
  <sheetFormatPr defaultRowHeight="14.25"/>
  <cols>
    <col min="1" max="1" width="11.625" customWidth="1"/>
    <col min="2" max="2" width="12.5" customWidth="1"/>
    <col min="3" max="3" width="14.375" customWidth="1"/>
    <col min="4" max="4" width="33.75" customWidth="1"/>
    <col min="5" max="5" width="11.5" customWidth="1"/>
    <col min="6" max="6" width="13.75" customWidth="1"/>
    <col min="7" max="7" width="11.5" customWidth="1"/>
    <col min="8" max="8" width="9" customWidth="1"/>
    <col min="9" max="9" width="11.625" customWidth="1"/>
    <col min="10" max="10" width="12.25" customWidth="1"/>
    <col min="11" max="11" width="21.625" customWidth="1"/>
  </cols>
  <sheetData>
    <row r="2" spans="1:11" ht="21">
      <c r="A2" s="1" t="s">
        <v>13</v>
      </c>
      <c r="B2" s="2"/>
      <c r="C2" s="3"/>
      <c r="D2" s="2"/>
      <c r="E2" s="2"/>
      <c r="F2" s="2" t="s">
        <v>104</v>
      </c>
      <c r="G2" s="2"/>
      <c r="H2" s="2" t="s">
        <v>14</v>
      </c>
      <c r="I2" s="2"/>
      <c r="J2" s="2"/>
      <c r="K2" s="2"/>
    </row>
    <row r="3" spans="1:11" ht="21">
      <c r="A3" s="97" t="s">
        <v>15</v>
      </c>
      <c r="B3" s="99" t="s">
        <v>16</v>
      </c>
      <c r="C3" s="90" t="s">
        <v>17</v>
      </c>
      <c r="D3" s="103" t="s">
        <v>18</v>
      </c>
      <c r="E3" s="94" t="s">
        <v>19</v>
      </c>
      <c r="F3" s="95"/>
      <c r="G3" s="95"/>
      <c r="H3" s="95"/>
      <c r="I3" s="95"/>
      <c r="J3" s="95"/>
      <c r="K3" s="90" t="s">
        <v>3</v>
      </c>
    </row>
    <row r="4" spans="1:11" ht="21">
      <c r="A4" s="98"/>
      <c r="B4" s="100"/>
      <c r="C4" s="91"/>
      <c r="D4" s="104"/>
      <c r="E4" s="92" t="s">
        <v>2</v>
      </c>
      <c r="F4" s="94" t="s">
        <v>20</v>
      </c>
      <c r="G4" s="95"/>
      <c r="H4" s="96"/>
      <c r="I4" s="92" t="s">
        <v>0</v>
      </c>
      <c r="J4" s="92" t="s">
        <v>1</v>
      </c>
      <c r="K4" s="91"/>
    </row>
    <row r="5" spans="1:11" ht="63">
      <c r="A5" s="98"/>
      <c r="B5" s="100"/>
      <c r="C5" s="91"/>
      <c r="D5" s="104"/>
      <c r="E5" s="93"/>
      <c r="F5" s="75" t="s">
        <v>21</v>
      </c>
      <c r="G5" s="75" t="s">
        <v>22</v>
      </c>
      <c r="H5" s="75" t="s">
        <v>23</v>
      </c>
      <c r="I5" s="93"/>
      <c r="J5" s="93"/>
      <c r="K5" s="91"/>
    </row>
    <row r="6" spans="1:11" ht="23.25">
      <c r="A6" s="7" t="s">
        <v>105</v>
      </c>
      <c r="B6" s="8" t="s">
        <v>27</v>
      </c>
      <c r="C6" s="193">
        <v>207740.74</v>
      </c>
      <c r="D6" s="10" t="s">
        <v>32</v>
      </c>
      <c r="E6" s="194">
        <v>0</v>
      </c>
      <c r="F6" s="33">
        <v>207740.74</v>
      </c>
      <c r="G6" s="12"/>
      <c r="H6" s="12"/>
      <c r="I6" s="12"/>
      <c r="J6" s="12"/>
      <c r="K6" s="13"/>
    </row>
    <row r="7" spans="1:11" ht="23.25">
      <c r="A7" s="14"/>
      <c r="B7" s="15" t="s">
        <v>27</v>
      </c>
      <c r="C7" s="16">
        <v>11900</v>
      </c>
      <c r="D7" s="17" t="s">
        <v>28</v>
      </c>
      <c r="E7" s="16">
        <v>0</v>
      </c>
      <c r="F7" s="19"/>
      <c r="G7" s="19"/>
      <c r="H7" s="19"/>
      <c r="I7" s="36">
        <v>11900</v>
      </c>
      <c r="J7" s="19"/>
      <c r="K7" s="20"/>
    </row>
    <row r="8" spans="1:11" ht="23.25">
      <c r="A8" s="7" t="s">
        <v>106</v>
      </c>
      <c r="B8" s="8" t="s">
        <v>24</v>
      </c>
      <c r="C8" s="9">
        <v>29303.47</v>
      </c>
      <c r="D8" s="10" t="s">
        <v>36</v>
      </c>
      <c r="E8" s="11"/>
      <c r="F8" s="12" t="s">
        <v>107</v>
      </c>
      <c r="G8" s="12" t="s">
        <v>107</v>
      </c>
      <c r="H8" s="12" t="s">
        <v>107</v>
      </c>
      <c r="I8" s="12" t="s">
        <v>107</v>
      </c>
      <c r="J8" s="12">
        <v>23500</v>
      </c>
      <c r="K8" s="13" t="s">
        <v>108</v>
      </c>
    </row>
    <row r="9" spans="1:11" ht="23.25">
      <c r="A9" s="14"/>
      <c r="B9" s="15" t="s">
        <v>27</v>
      </c>
      <c r="C9" s="16">
        <v>127000</v>
      </c>
      <c r="D9" s="17" t="s">
        <v>28</v>
      </c>
      <c r="E9" s="18"/>
      <c r="F9" s="19">
        <v>127000</v>
      </c>
      <c r="G9" s="19" t="s">
        <v>107</v>
      </c>
      <c r="H9" s="19" t="s">
        <v>107</v>
      </c>
      <c r="I9" s="19" t="s">
        <v>107</v>
      </c>
      <c r="J9" s="19" t="s">
        <v>107</v>
      </c>
      <c r="K9" s="20" t="s">
        <v>107</v>
      </c>
    </row>
    <row r="10" spans="1:11" ht="42">
      <c r="A10" s="195" t="s">
        <v>109</v>
      </c>
      <c r="B10" s="196" t="s">
        <v>46</v>
      </c>
      <c r="C10" s="197">
        <v>15940</v>
      </c>
      <c r="D10" s="198" t="s">
        <v>110</v>
      </c>
      <c r="E10" s="199"/>
      <c r="F10" s="200"/>
      <c r="G10" s="201"/>
      <c r="H10" s="200"/>
      <c r="I10" s="200">
        <v>15940</v>
      </c>
      <c r="J10" s="200"/>
      <c r="K10" s="201"/>
    </row>
    <row r="11" spans="1:11" ht="42">
      <c r="A11" s="195"/>
      <c r="B11" s="196" t="s">
        <v>46</v>
      </c>
      <c r="C11" s="202">
        <v>30000</v>
      </c>
      <c r="D11" s="198" t="s">
        <v>111</v>
      </c>
      <c r="E11" s="199"/>
      <c r="F11" s="200"/>
      <c r="G11" s="203"/>
      <c r="H11" s="200"/>
      <c r="I11" s="200">
        <v>30000</v>
      </c>
      <c r="J11" s="200"/>
      <c r="K11" s="203"/>
    </row>
    <row r="12" spans="1:11" ht="21">
      <c r="A12" s="195"/>
      <c r="B12" s="196" t="s">
        <v>46</v>
      </c>
      <c r="C12" s="204">
        <v>20000</v>
      </c>
      <c r="D12" s="205" t="s">
        <v>112</v>
      </c>
      <c r="E12" s="199"/>
      <c r="F12" s="199"/>
      <c r="G12" s="199"/>
      <c r="H12" s="200"/>
      <c r="I12" s="199">
        <v>20000</v>
      </c>
      <c r="J12" s="199"/>
      <c r="K12" s="203"/>
    </row>
    <row r="13" spans="1:11" ht="21">
      <c r="A13" s="195"/>
      <c r="B13" s="196" t="s">
        <v>46</v>
      </c>
      <c r="C13" s="204">
        <v>38514.800000000003</v>
      </c>
      <c r="D13" s="205" t="s">
        <v>113</v>
      </c>
      <c r="E13" s="199"/>
      <c r="F13" s="199"/>
      <c r="G13" s="199"/>
      <c r="H13" s="200"/>
      <c r="I13" s="199">
        <v>38514.800000000003</v>
      </c>
      <c r="J13" s="199"/>
      <c r="K13" s="203"/>
    </row>
    <row r="14" spans="1:11" ht="21">
      <c r="A14" s="206"/>
      <c r="B14" s="198"/>
      <c r="C14" s="204"/>
      <c r="D14" s="205"/>
      <c r="E14" s="199"/>
      <c r="F14" s="199"/>
      <c r="G14" s="207"/>
      <c r="H14" s="200"/>
      <c r="I14" s="199"/>
      <c r="J14" s="199"/>
      <c r="K14" s="203"/>
    </row>
    <row r="15" spans="1:11" ht="21">
      <c r="A15" s="208"/>
      <c r="B15" s="209" t="s">
        <v>114</v>
      </c>
      <c r="C15" s="210"/>
      <c r="D15" s="211"/>
      <c r="E15" s="211">
        <f>SUM(E6:E14)</f>
        <v>0</v>
      </c>
      <c r="F15" s="211">
        <f>SUM(F6:F14)</f>
        <v>334740.74</v>
      </c>
      <c r="G15" s="211">
        <f t="shared" ref="G15:K15" si="0">SUM(G6:G14)</f>
        <v>0</v>
      </c>
      <c r="H15" s="211">
        <f t="shared" si="0"/>
        <v>0</v>
      </c>
      <c r="I15" s="211">
        <f t="shared" si="0"/>
        <v>116354.8</v>
      </c>
      <c r="J15" s="211">
        <f t="shared" si="0"/>
        <v>23500</v>
      </c>
      <c r="K15" s="211">
        <f t="shared" si="0"/>
        <v>0</v>
      </c>
    </row>
  </sheetData>
  <mergeCells count="11">
    <mergeCell ref="B15:C15"/>
    <mergeCell ref="A3:A5"/>
    <mergeCell ref="B3:B5"/>
    <mergeCell ref="C3:C5"/>
    <mergeCell ref="D3:D5"/>
    <mergeCell ref="E3:J3"/>
    <mergeCell ref="K3:K5"/>
    <mergeCell ref="E4:E5"/>
    <mergeCell ref="F4:H4"/>
    <mergeCell ref="I4:I5"/>
    <mergeCell ref="J4:J5"/>
  </mergeCells>
  <printOptions horizontalCentered="1"/>
  <pageMargins left="0" right="0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8</vt:i4>
      </vt:variant>
    </vt:vector>
  </HeadingPairs>
  <TitlesOfParts>
    <vt:vector size="8" baseType="lpstr">
      <vt:lpstr>ลพบุรี</vt:lpstr>
      <vt:lpstr>สระบุรี</vt:lpstr>
      <vt:lpstr>ปทุมธานี</vt:lpstr>
      <vt:lpstr>นนทบุรี</vt:lpstr>
      <vt:lpstr>อยุธยา</vt:lpstr>
      <vt:lpstr>นครนายก</vt:lpstr>
      <vt:lpstr>สิงห์บุรี</vt:lpstr>
      <vt:lpstr>อ่างทอง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2017-04-11T02:49:12Z</dcterms:created>
  <dcterms:modified xsi:type="dcterms:W3CDTF">2017-04-12T10:36:42Z</dcterms:modified>
</cp:coreProperties>
</file>